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OneDrive\Documentos\Xanda\Nethis\artes\observatorios\sagarana\planilhas resoluções\"/>
    </mc:Choice>
  </mc:AlternateContent>
  <xr:revisionPtr revIDLastSave="0" documentId="13_ncr:1_{182FF09C-A172-481E-9B94-A03B0C37ED61}" xr6:coauthVersionLast="47" xr6:coauthVersionMax="47" xr10:uidLastSave="{00000000-0000-0000-0000-000000000000}"/>
  <bookViews>
    <workbookView xWindow="-28920" yWindow="-2205" windowWidth="29040" windowHeight="15840" xr2:uid="{00000000-000D-0000-FFFF-FFFF00000000}"/>
  </bookViews>
  <sheets>
    <sheet name="Uruguai" sheetId="3" r:id="rId1"/>
    <sheet name="Plan1" sheetId="9" r:id="rId2"/>
    <sheet name="material complementar" sheetId="8" r:id="rId3"/>
    <sheet name="País (2)" sheetId="4" r:id="rId4"/>
  </sheets>
  <definedNames>
    <definedName name="_xlnm._FilterDatabase" localSheetId="3" hidden="1">'País (2)'!$A$8:$I$9</definedName>
    <definedName name="_xlnm._FilterDatabase" localSheetId="0" hidden="1">Uruguai!$A$7:$I$189</definedName>
    <definedName name="_xlnm.Print_Titles" localSheetId="0">Uruguai!$7:$7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R52" i="9"/>
  <c r="V42" i="9"/>
  <c r="V38" i="9"/>
  <c r="V39" i="9"/>
  <c r="V40" i="9"/>
  <c r="V41" i="9"/>
  <c r="R42" i="9"/>
  <c r="S42" i="9"/>
  <c r="T42" i="9"/>
  <c r="U42" i="9"/>
  <c r="W38" i="9"/>
  <c r="W39" i="9"/>
  <c r="W40" i="9"/>
  <c r="W41" i="9"/>
  <c r="U43" i="9"/>
  <c r="T43" i="9"/>
  <c r="S43" i="9"/>
  <c r="R43" i="9"/>
  <c r="V43" i="9" s="1"/>
  <c r="U21" i="9"/>
  <c r="U25" i="9"/>
  <c r="U29" i="9"/>
  <c r="U33" i="9"/>
  <c r="U17" i="9"/>
  <c r="P32" i="9"/>
  <c r="P28" i="9"/>
  <c r="P24" i="9"/>
  <c r="P20" i="9"/>
  <c r="Y17" i="9"/>
  <c r="B52" i="9"/>
  <c r="B31" i="9"/>
  <c r="B32" i="9"/>
  <c r="B34" i="9"/>
  <c r="B28" i="9"/>
  <c r="E1" i="9"/>
  <c r="M1" i="9"/>
  <c r="K23" i="9"/>
  <c r="K22" i="9"/>
  <c r="K39" i="9"/>
  <c r="K24" i="9"/>
  <c r="K18" i="9"/>
  <c r="K9" i="9"/>
  <c r="E30" i="9"/>
  <c r="E31" i="9"/>
  <c r="E32" i="9"/>
  <c r="H24" i="9"/>
  <c r="H36" i="9"/>
  <c r="H37" i="9"/>
  <c r="H38" i="9"/>
  <c r="H33" i="9"/>
  <c r="H9" i="9"/>
  <c r="E28" i="9"/>
  <c r="E20" i="9"/>
  <c r="W42" i="9"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<sst xmlns="http://schemas.openxmlformats.org/spreadsheetml/2006/main" count="1827" uniqueCount="1004">
  <si>
    <t>Observatório de políticas públicas sobre regulação de fatores de risco à saúde</t>
  </si>
  <si>
    <t>Identificação de políticas públicas nos países</t>
  </si>
  <si>
    <t>Marco Normativo Interno</t>
  </si>
  <si>
    <t>Uruguai</t>
  </si>
  <si>
    <t>Tema</t>
  </si>
  <si>
    <t xml:space="preserve">Título </t>
  </si>
  <si>
    <t>Sub-Título (se houver)</t>
  </si>
  <si>
    <t>Resumo</t>
  </si>
  <si>
    <t>Tipo de Norma (lei, portaria, Resolução...)</t>
  </si>
  <si>
    <t>Órgão Regulador (MS, Congresso, Agencia...)</t>
  </si>
  <si>
    <t>Data de publicação</t>
  </si>
  <si>
    <t>Fonte</t>
  </si>
  <si>
    <t>Link de acesso</t>
  </si>
  <si>
    <t>Agrotóxicos</t>
  </si>
  <si>
    <t>Decreto N° 222/019</t>
  </si>
  <si>
    <t>Apruébase el Plan Nacional Ambiental para el Desarrollo Sostenible</t>
  </si>
  <si>
    <t>considera o impacto do uso de agrotóxicos no plano nacional ambiental para o desenvolvimento sustentável.</t>
  </si>
  <si>
    <t>Decreto</t>
  </si>
  <si>
    <t>Presidência da República</t>
  </si>
  <si>
    <t>Centro de Información Oficial</t>
  </si>
  <si>
    <t>https://www.impo.com.uy/bases/decretos-originales/222-2019</t>
  </si>
  <si>
    <t>Decreto N° 164/019</t>
  </si>
  <si>
    <t>INCORPORACION AL REGLAMENTO BROMATOLOGICO, LA RES. GMC 15/16. REGLAMENTO TECNICO MERCOSUR SOBRE "CRITERIOS PARA EL RECONOCIMIENTO DE LIMITES MAXIMOS DE RESIDUOS DE PLAGUICIDAS EN PRODUCTOS VEGETALES IN NATURA" ASIGNACION DE ADITIVOS Y SUS LIMITES MAXIMOS PARA LA CATEGORIA DE ALIMENTOS: CATEGORIA 8: CARNES Y PRODUCTOS CARNICOS. DEROGACION DE LA RESOLUCION GMC N° 73/97. DEROGACION DEL DECRETO 33/001</t>
  </si>
  <si>
    <t>https://www.impo.com.uy/bases/decretos/164-2019</t>
  </si>
  <si>
    <t>Decreto N° 289/018</t>
  </si>
  <si>
    <t xml:space="preserve">FARMACOPEA MERCOSUR: MÉTODOS DE FARMACOGNOSIA
</t>
  </si>
  <si>
    <t>Farmacopeia Mercosul - define a fórmula de calcular o limite máximo de agroquímicos encontrados em plantas medicinais, preparações herbáceas. Define em 0,03mg o limite de agroquímicos por kg de medicamentos, sendo portanto produto de contaminação.</t>
  </si>
  <si>
    <t>http://www.impo.com.uy/bases/decretos-originales/289-2018/2</t>
  </si>
  <si>
    <t>Resolución MVOTMA S/N</t>
  </si>
  <si>
    <t>APROBACION DEL PLAN DE MANEJO DEL AREA PROTEGIDA "CERRO VERDE"</t>
  </si>
  <si>
    <t>Declárase comprendida dentro de la prohibición prevista en los literales b y j del art. 3° del Decreto N° 285/011 de 10 de agosto de 2011, cualquier uso y aplicación de plaguicidas dentro del área protegida.</t>
  </si>
  <si>
    <t>Resolução ministerial</t>
  </si>
  <si>
    <t>MINISTERIO DE VIVIENDA, ORDENAMIENTO TERRITORIAL Y MEDIO AMBIENTE</t>
  </si>
  <si>
    <t>http://www.impo.com.uy/bases/resoluciones-mvotma/SN20180827001-2018</t>
  </si>
  <si>
    <t>Norma N° 75/018</t>
  </si>
  <si>
    <t>DIRECCION GENERAL DE SERVICIOS AGRICOLAS. APROBACION PARA DETERMINADOS PLAGUICIDAS, LOS LMR O LAS TOLERANCIAS ESTABLECIDAS POR LA COMUNIDAD EUROPEA Y EN LOS EEUU</t>
  </si>
  <si>
    <t>Aprovar para todos os pesticidas que não tenham um limite máximo de resíduos (LMR) estabelecido na regulamentação nacional ou no CODEX ALIMENTARIUS, os LMRs ou as tolerâncias estabelecidas pela Comunidade Européia e aqueles estabelecidos pela autoridade competente nos Estados Unidos da América.</t>
  </si>
  <si>
    <t>Norma</t>
  </si>
  <si>
    <t>MINISTERIO DE GANADERÍA, AGRICULTURA Y PESCA
DIRECCIÓN GENERAL DE SERVICIOS AGRÍCOLAS</t>
  </si>
  <si>
    <t>http://www.impo.com.uy/bases/otras-normas-originales/75-2018/1</t>
  </si>
  <si>
    <t>Resolución DGI N° 2698/018</t>
  </si>
  <si>
    <t>EXONERACION DE IVA. INYECTORES DE PLAGUICIDAS Y FERTILIZANTES ACOPLABLES A SEMBRADORAS</t>
  </si>
  <si>
    <t>isenção do Impuesto al Valor Agregado (IVA) para INJETORES DE PESTICIDAS E ADUBOS ACOPLÁVEIS</t>
  </si>
  <si>
    <t>Resolução</t>
  </si>
  <si>
    <t>Dirección General Impositiva (DGI) Ministerio de economía y Finanzas</t>
  </si>
  <si>
    <t>http://www.impo.com.uy/bases/resoluciones-dgi-originales/2698-2018/1</t>
  </si>
  <si>
    <t>Ley N° 19535</t>
  </si>
  <si>
    <t>APROBACION DE RENDICION DE CUENTAS Y BALANCE DE EJECUCION PRESUPUESTAL. EJERCICIO 2016</t>
  </si>
  <si>
    <t xml:space="preserve"> Dispónese que las empresas que brindan servicios de aplicación de productos fitosanitarios (plaguicidas) que realicen aplicaciones con equipos pulverizadores mecanizados (aéreos o terrestres), en cultivos agrícolas extensivos (cereales, oleaginosos o forrajeros), deberán contar con un técnico de referencia ingeniero agrónomo, registrado por la Dirección General de Servicios Agrícolas del Ministerio de Ganadería, Agricultura y Pesca.
   Se autoriza al Ministerio de Ganadería, Agricultura y Pesca, a través de la Dirección General de Servicios Agrícolas, a instaurar un Registro de Técnicos Profesionales Ingenieros Agrónomos de Referencia Departamental e mantê-los atualizados sobre registros de produtos e normativas ambientais.</t>
  </si>
  <si>
    <t>Lei</t>
  </si>
  <si>
    <t>Senado y la Cámara de Representantes de la República Oriental del Uruguay</t>
  </si>
  <si>
    <t>http://www.impo.com.uy/bases/leyes/19535-2017/94</t>
  </si>
  <si>
    <t>Norma S/N</t>
  </si>
  <si>
    <t>DIRECCION GENERAL DE SERVICIOS AGRICOLAS. MODIFICACION DE LA DISTANCIA INDICADA DE CENTROS EDUCATIVOS RURALES PARA APLICACIONES DE PRODUCTOS FITOSANITARIOS</t>
  </si>
  <si>
    <t>Apruébanse los formularios adjuntos N° 286 A y 286 B, relativo a disponer, previa evaluación técnica, la modificación de la distancia indicada en casos específicos de centros educativos rurales, para aplicaciones terrestres mecanizadas de productos fitosanitarios, a través de un permiso.</t>
  </si>
  <si>
    <t>http://www.impo.com.uy/bases/otras-normas-originales/SN20170828002-2017/1</t>
  </si>
  <si>
    <t>Norma N° 72/017</t>
  </si>
  <si>
    <t>DIRECCION GENERAL DE SERVICIOS AGRICOLAS. FIJACION DE PLAZO MAXIMO PARA LA VENTA DE PRODUCTOS FITOSANITARIOS A BASE DE ATRAZINA EN LA FECHA QUE SE DETERMINA</t>
  </si>
  <si>
    <t>Establécese como plazo máximo para la venta de productos fitosanitarios a base de Atrazina, el 1° de marzo de 2018. (Considerando a Resolução N° 104/2016 da Dirección General De Servicios Agrícolas de 5 de dezembro de 2016, que prohíbe la importación, registro y renovación de productos fitosanitarios a base de Atrazina)</t>
  </si>
  <si>
    <t>http://www.impo.com.uy/bases/otras-normas-originales/72-2017/1</t>
  </si>
  <si>
    <t>Norma N° 120/016</t>
  </si>
  <si>
    <t>DIRECCION GENERAL DE SERVICIOS AGRICOLAS. APROBACION DE NORMAS CON EL FIN DE EVITAR GENERAR STOCK DE PRODUCTOS FITOSANITARIOS OBSOLETOS, QUE HAYAN SUPERADO EL PLAZO ESTABLECIDO PARA SU COMERCIALIZACION</t>
  </si>
  <si>
    <t>Las Empresas que posean en su poder, o en poder de terceros,
 Stock de productos Fitosanitarios vencidos; podrán gestionar en la Dirección General de Servicios Agrícolas (DGSA); ante la División Control de Insumos, con un plazo máximo de 30 días hábiles a partir de la fecha de entrada en vigencia de la presente Resolución, por única vez, una prórroga de dicho vencimiento.</t>
  </si>
  <si>
    <t>http://www.impo.com.uy/bases/otras-normas-originales/120-2016/1</t>
  </si>
  <si>
    <t>Decreto N° 403/016</t>
  </si>
  <si>
    <t>Apruébase el Marco Regulatorio para Hierbas Medicinales, Especialidades Vegetales y Medicamentos Fitoterápicos.</t>
  </si>
  <si>
    <t xml:space="preserve">Obrigatoriedade de informar o conteúdo máximo de pesticidas e ausência de agroquímicos de uso proibido (dúzia suja) listados na convenção de estocolmo para avaliação dos produtos referidos (ervas medicinais e fitoterápicos). </t>
  </si>
  <si>
    <t>Presidência da república</t>
  </si>
  <si>
    <t>http://www.impo.com.uy/bases/decretos-originales/403-2016</t>
  </si>
  <si>
    <t>Norma N° 111/016</t>
  </si>
  <si>
    <t>DIRECCION GENERAL DE SERVICIOS AGRICOLAS. PROHIBICION DE LA IMPORTACION, REGISTRO Y RENOVACION DE LOS PRODUCTOS FITOSANITARIOS A BASE DEL INGREDIENTE ACTIVO CARBOFURAN QUE SE DETERMINA</t>
  </si>
  <si>
    <t>Prohíbese el registro, renovación, comercialización y aplicación de productos fitosanitarios a base del ingrediente activo CARBOFURAN para formulación suspensión concentrada para uso en los cultivos de papa, tomate y pimiento</t>
  </si>
  <si>
    <t>http://www.impo.com.uy/bases/otras-normas-originales/111-2016/1</t>
  </si>
  <si>
    <t>Norma N° 108/016</t>
  </si>
  <si>
    <t>DIRECCION GENERAL DE SERVICIOS AGRICOLAS. PROHIBICION DE LA IMPORTACION, REGISTRO Y RENOVACION DE LOS PRODUCTOS FITOSANITARIOS A BASE DE METOMIL</t>
  </si>
  <si>
    <t>Prohíbase la importación, registro y renovación de los productos fitosanitarios a base de Metomil.</t>
  </si>
  <si>
    <t>http://www.impo.com.uy/bases/otras-normas-originales/108-2016/1</t>
  </si>
  <si>
    <t>Norma N° 107/016</t>
  </si>
  <si>
    <t>DIRECCION GENERAL DE SERVICIOS AGRICOLAS. PROHIBICION DE LA IMPORTACION, REGISTRO Y RENOVACION DE LOS PRODUCTOS FITOSANITARIOS A BASE DE AZINFOS METIL</t>
  </si>
  <si>
    <t>Prohíbase la importación, registro y renovación de los productos fitosanitarios a base de Azinfos metil.</t>
  </si>
  <si>
    <t>http://www.impo.com.uy/bases/otras-normas-originales/107-2016/1</t>
  </si>
  <si>
    <t>Norma N° 106/016</t>
  </si>
  <si>
    <t>DIRECCION GENERAL DE SERVICIOS AGRICOLAS. PROHIBICION DE LA IMPORTACION, REGISTRO Y RENOVACION DE LOS PRODUCTOS FITOSANITARIOS A BASE DE METIDATION</t>
  </si>
  <si>
    <t>Prohíbase la importación, registro y renovación de los productos fitosanitarios a base de Metidation.</t>
  </si>
  <si>
    <t>http://www.impo.com.uy/bases/otras-normas-originales/106-2016/1</t>
  </si>
  <si>
    <t>Norma N° 105/016</t>
  </si>
  <si>
    <t>DIRECCION GENERAL DE SERVICIOS AGRICOLAS. PROHIBICION DE LA IMPORTACION, REGISTRO Y RENOVACION DE LOS PRODUCTOS FITOSANITARIOS A BASE DE PARATION METIL QUE SE DETERMINA</t>
  </si>
  <si>
    <t>Prohíbase la importación, registro y renovación de los productos fitosanitarios a base de Paration metil formulados como Suspensión de Encapsulados a la concentración de 450 gr/lt.</t>
  </si>
  <si>
    <t>http://www.impo.com.uy/bases/otras-normas-originales/105-2016/1</t>
  </si>
  <si>
    <t>Norma N° 104/016</t>
  </si>
  <si>
    <t>DIRECCION GENERAL DE SERVICIOS AGRICOLAS. PROHIBICION DE LA IMPORTACION, REGISTRO Y RENOVACION DE LOS PRODUCTOS FITOSANITARIOS A BASE DE ATRAZINA</t>
  </si>
  <si>
    <t>Prohíbase la importación, registro y renovación de los productos fitosanitarios a base de Atrazina.</t>
  </si>
  <si>
    <t>http://www.impo.com.uy/bases/otras-normas-originales/104-2016/1</t>
  </si>
  <si>
    <t>-</t>
  </si>
  <si>
    <t>Declarado para ser incluído na proibição prevista no primeiro parágrafo do art. 144 do Código da Água, a modificação do tapete vegetal, a lavoura da terra e a aplicação de agroquímicos, diretamente nos alvéolos ou na zona de amortecimento, no que diz respeito aos cursos de água incluídos na bacia hidrográfica da Laguna del Sauce.</t>
  </si>
  <si>
    <t>http://www.impo.com.uy/bases/resoluciones-mvotma-originales/SN20160125002-2016</t>
  </si>
  <si>
    <t>Ley N° 19355</t>
  </si>
  <si>
    <t>Apruébase el Presupuesto Nacional Período 2015-2019.</t>
  </si>
  <si>
    <t>submeter produtos fitossanitários à DGSA (MGAP) a um processo de avaliação científica e análises necessárias para demonstrar a eficácia de acordo com as instruções propostas e a segurança do uso.</t>
  </si>
  <si>
    <t>http://www.impo.com.uy/bases/leyes-originales/19355-2015</t>
  </si>
  <si>
    <t>Resolución MVOTMA N° 617A/015</t>
  </si>
  <si>
    <t>Apruébase el Plan de Acción para la Protección de la Calidad Ambiental y la Disponibilidad como Fuente de Agua Potable de la Cuenca Hidrológica de la Laguna del Sauce.</t>
  </si>
  <si>
    <t xml:space="preserve">Medidas de control de contaminación por fuentes de origen puntual: Estabelecer uma zona de amortecimento na bacia sem a lavoura da terra e uso de agroquímicos (para a conservação da tapeçaria natural e restituição da mata ciliar como forma de ajudar a restaurar a condição hidromorfológica do sistema lagunar) em uma faixa de 40 metros. </t>
  </si>
  <si>
    <t>Resolução departamental</t>
  </si>
  <si>
    <t>http://www.impo.com.uy/bases/resoluciones-mvotma-originales/617A-2015</t>
  </si>
  <si>
    <t>Díctanse los actos administrativos y aplícanse las medidas necesarias para impedir las conductas que puedan violentar la prohibición, provocar contaminación o riesgos de afectación del ambiente.</t>
  </si>
  <si>
    <t>Se declaran comprendidos en la prohibición prevista en el inciso primero del artículo 144 del Código de Aguas, la modificación del tapiz vegetal, el laboreo de la tierra y la aplicación de agroquímicos, directamente en los álveos, tanto de dominio público como privado, así como en la franja de amortiguación que se establece en el ordinal siguiente, respecto de los ríos Santa Lucía, San José, Santa Lucía Chico; arroyos La Virgen, Canelón Grande, Canelón Chico, Casupá y El Soldado; así como los embalses de Paso Severino, Canelón Grande y San Francisco, comprendidos en una zona de protección que abarca la cuenca hidrográfica del Río San José y la cuenca hidrográfica del Río Santa Lucía desde sus nacientes hasta la confluencia entre ambos.</t>
  </si>
  <si>
    <t>http://www.impo.com.uy/bases/resoluciones-mvotma-originales/SN20150304002-2015</t>
  </si>
  <si>
    <t>Resolución MGAP S/N</t>
  </si>
  <si>
    <t>ADOPCION DE MEDIDAS TENDIENTES A CONTROLAR EL USO DEL FIPRONIL COMO CURASEMILLA EN EL CULTIVO DE ARROZ</t>
  </si>
  <si>
    <t>Proibir o registro, renovação, comercialização e aplicação de produtos fitossanitários com base no princípio ativo FIPRONIL em Formulação molhável e concentrado emulsionável com uso de curasemilla.</t>
  </si>
  <si>
    <t>MINISTERIO DE GANADERÍA, AGRICULTURA Y PESCA</t>
  </si>
  <si>
    <t>http://www.impo.com.uy/bases/resoluciones-mgap/SN20140715001-2014</t>
  </si>
  <si>
    <t>Norma N° 24/013</t>
  </si>
  <si>
    <t>DIRECCION GENERAL DE SERVICIOS AGRICOLAS. IMPLEMENTACION DE RESTRICCIONES AL USO DE PRODUCTOS FITOSANITARIOS A BASE DE FIPRONIL</t>
  </si>
  <si>
    <t>Proibir o registro, renovação, comercialização e aplicação do
produto fitossanitário à base de fipronil em qualquer formulação
curasemilla em cultivo de arroz.</t>
  </si>
  <si>
    <t>http://www.impo.com.uy/bases/otras-normas-originales/24-2013/1</t>
  </si>
  <si>
    <t>Decreto N° 406/013</t>
  </si>
  <si>
    <t xml:space="preserve">  IDENTIDAD Y CALIDAD DE LA CREMA DE LECHE A GRANEL PARA USO INDUSTRIAL</t>
  </si>
  <si>
    <t>aprova o regulamento técnico do Mercosul que define requisitos para a qualidade do creme de leite a granel de uso industrial, que diz que a Gordura do Leite não deve conter: a) matérias estranhas; b) Colostro, sangue ou pus; c) Anti-sépticos, antibióticos, conservantes e neutralizando; d) resíduos hormonais, toxinas microbianas; e) resíduos de pesticidas e metais tóxicos em quantidades; superiores aos estabelecidos no regulamento do MERCOSUL correspondente.</t>
  </si>
  <si>
    <t>http://www.impo.com.uy/bases/decretos-originales/406-2013/2</t>
  </si>
  <si>
    <t>Decreto N° 434/011</t>
  </si>
  <si>
    <t>Prohíbese la introducción, producción y utilización de las sustancias químicas, preparaciones o formulaciones que contengan Endosulfán y sus Isómeros.</t>
  </si>
  <si>
    <t>Proibir a introdução, produção e uso, sob qualquer forma, nas áreas sujeitas à jurisdição nacional, de substâncias e preparações químicas ou formulações contendo Endosulfan e seus isômeros. A proibição inclui todas as formas de utilização, incluindo as agrícolas, industriais, domésticas, sanitária e qualquer outra forma possível do uso da substância. Apenas a importação de quantidades de produto químico destinado a ser usado para pesquisa em escala laboratório ou como padrão de referência.</t>
  </si>
  <si>
    <t>http://www.impo.com.uy/bases/decretos-originales/434-2011</t>
  </si>
  <si>
    <t>DIRECCION GENERAL DE SERVICIOS AGRICOLAS. OBLIGACION DE TODA EMPRESA NACIONAL FORMULADORA DE PRODUCTOS FITOSANITARIOS A EFECTUAR LA DECLARACION DE EXISTENCIAS DE MATERIAS PRIMAS Y PRODUCTOS FORMULADOS</t>
  </si>
  <si>
    <t>Toda empresa nacional que produz produtos fitossanitários deve realizar, semestralmente, a declaração de estoques de materiais prêmios e produtos formulados perante a Direção Geral de Serviços Agrícola, bem como o movimento deles. Os dados a serem contribuídos incluem o(s) ingrediente(s) ativo(s) que compõem cada formulação, estoques, quantidades exportadas e quantidade no mercado nacional de cada produto formulado pela empresa, matérias-primas importados e matérias-primas em admissão temporária, bem como outros dados que estão incluídos no formulário.</t>
  </si>
  <si>
    <t>http://www.impo.com.uy/bases/otras-normas-originales/SN20111020015-2011/1</t>
  </si>
  <si>
    <t>Decreto N° 315/011</t>
  </si>
  <si>
    <t>Créase un Grupo de Trabajo interministerial, con el objetivo de evaluar y definir nuevas orientaciones estratégicas en materia de fabricación/formulación, comercialización y utilización de productos fitosanitarios en el país.</t>
  </si>
  <si>
    <t>Créase un Grupo de Trabajo interministerial que funcionará en la órbita
del MGAP será composto por los representantes do MGAP (quien
lo coordinará), MSP, MVOTMA, MIEM, MTSS, MRE, MTOP, con el objetivo de evaluar la normativa vigente que regula los productos fitosanitarios y determinar los cursos de acción sugeridos respecto a las distintas actividades que ameriten regularse. dicha evaluación deberá abordar específicamente:
a) aspectos vinculados a la fabricación/formulación nacional de productos fitosanitarios.
b) aspectos vinculados a la importación, exportación o cualquier otra
forma de ingreso o egreso de productos fitosanitarios.
c) aspectos vinculados al almacenaje y transporte.
d) aspectos vinculados a las distintas etapas de la cadena de comercialización.
e) aspectos relacionados a la aplicación y utilización de productos fitosanitarios.
f) aspectos de propiedad intelectual que deban considerarse con especial énfasis en la protección de la información.
g) aspectos vinculados al registro y autorización de productos
fitosanitarios.
h) aspectos vinculados a los residuos.
i) aspectos vinculados a los mecanismos de control.
j) aspectos vinculados a las exoneraciones impositivas y aduaneras.
k) aspectos vinculados a la ecotoxicología.</t>
  </si>
  <si>
    <t>http://www.impo.com.uy/bases/decretos-originales/315-2011</t>
  </si>
  <si>
    <t>Norma N° 90/011</t>
  </si>
  <si>
    <t>DIRECCION GENERAL DE SERVICIOS GANADEROS. FIJACION DE LOS PARAMETROS MICROBIOLOGICOS Y FISICO-QUIMICOS A ANALIZAR EN LAS MUESTRAS OFICIALES DE AGUA</t>
  </si>
  <si>
    <t>Fixa as quantidades de resíduos máxima permitida em amostras de agua: Plaguicidas      0.10                 µg/l
       Total Plaguicidas    0.50                 µg/l</t>
  </si>
  <si>
    <t>MINISTERIO DE GANADERÍA, AGRICULTURA Y PESCA
DIRECCIÓN GENERAL DE SERVICIOS GANADEROS</t>
  </si>
  <si>
    <t>http://www.impo.com.uy/bases/otras-normas-originales/90-2011/1</t>
  </si>
  <si>
    <t>Modifícanse los numerales 1° y 2° de la Resolución del Ministerio de Ganadería, Agricultura y Pesca de fecha 17 de noviembre de 2008.</t>
  </si>
  <si>
    <t>Prohíbense las aplicaciones aéreas de productos fitosanitarios en
todo tipo de cultivo, a una distancia inferior a 500 metros del límite del
predio de centros educativos. Prohíbense las aplicaciones terrestres mecanizadas de productos fitosanitarios en todo tipo de cultivo a una distancia inferior a 300 metros del límite del predio de centros educativos. Facúltase a la Dirección General de Servicios Agrícolas a disponer, previa evaluación técnica, la modificación de la distancia indicada en casos específicos de aplicaciones terrestres mecanizadas.</t>
  </si>
  <si>
    <t>http://www.impo.com.uy/bases/resoluciones-mgap-originales/SN20110330001-2011</t>
  </si>
  <si>
    <t>Decreto N° 68/011</t>
  </si>
  <si>
    <t>Prohíbese la introducción, producción y utilización, en cualquier forma o bajo cualquier régimen, en las zonas sometidas a jurisdicción nacional de las sustancias químicas Alfa hexaclorociclohexano, Beta hexaclorociclohexano y Clordecona, así como las preparaciones o formulaciones que las contengan.</t>
  </si>
  <si>
    <t>Prohíbese la introducción, la producción y la utilización, en cualquier forma, en las zonas sometidas a la jurisdicción nacional, de las sustancias químicas y las preparaciones o formulaciones que las contengan Alfa-hexaclorociclohexano ou Beta-hexaclorociclohexano ou clordecona. La prohibición establecida en el artículo anterior, comprende toda forma de uso, incluyendo el agropecuario, industrial, doméstico, sanitario y cualquier otra forma de utilización posible de dichas sustancias.</t>
  </si>
  <si>
    <t>http://www.impo.com.uy/bases/decretos-originales/68-2011</t>
  </si>
  <si>
    <t>Dispónese la aplicación permanente de las disposiciones contenidas en el
Decreto 482/009, a los productos fitosanitarios formulados a base de
ATRAZINA.</t>
  </si>
  <si>
    <t>aplicação permanente das disposições contidas no
decreto nº 482/009, de 19 de outubro de 2009, aos produtos
produtos fitossanitários baseados em ATRAZINA. Estabelece que a dose máxima para produtos fitosanitários a base de atrazina será de un quilogramo (1 kg.) por hectárea por año.</t>
  </si>
  <si>
    <t>MINISTERIO DE GANADERIA, AGRICULTURA Y PESCA</t>
  </si>
  <si>
    <t>http://www.impo.com.uy/bases/resoluciones-mgap-originales/SN20110121002-2011</t>
  </si>
  <si>
    <t>ELABORACION Y VENTA DE PRODUCTOS FITOSANITARIOS. EXIGENCIA DE USO DE RECETA PROFESIONAL</t>
  </si>
  <si>
    <t>aplicação permanente das disposições contidas no
decreto nº 482/009, de 19 de outubro de 2009, aos produtos
produtos fitossanitários baseados em ENDOSULFAN.</t>
  </si>
  <si>
    <t>http://www.impo.com.uy/bases/resoluciones-mgap/SN20110121001-2011</t>
  </si>
  <si>
    <t>DIRECCION GENERAL DE SERVICIOS AGRICOLAS. EMPRESA APLICADORA DE PRODUCTOS FITOSANITARIOS DE USO AGRICOLA. REGISTRO DE APLICACIONES</t>
  </si>
  <si>
    <t>Toda empresa solicitante de produtos fitossanitários de uso setor agrícola, que presta serviços a terceiros, a partir de Janeiro de 2011, registre os aplicativos diários que faz a empresa. A inscrição será feita diretamente e on-line através do formulário disponível para os fins no site do Direcção Geral dos Serviços Agrícolas (DGSA). O enchimento de Todos os campos serão obrigatórios. Os dados que devem ser fornecidos através do formulário são os seguintes.</t>
  </si>
  <si>
    <t>MINISTERIO DE GANADERIA, AGRICULTURA Y PESCA
DIRECCION GENERAL DE SERVICIOS AGRICOLAS</t>
  </si>
  <si>
    <t>http://www.impo.com.uy/bases/otras-normas-originales/SN20110119001-2010</t>
  </si>
  <si>
    <t>Norma N° 19/010</t>
  </si>
  <si>
    <t>DIRECCION GENERAL DE SERVICIOS AGRICOLAS. PRODUCCION DE ARANDANOS. DOSIS MAXIMA PARA EL USO DE PRODUCTOS FITOSANITARIOS</t>
  </si>
  <si>
    <t>Para fins de aplicação das disposições das Resoluções de 4 de maio de 2007 e 12 de julho de 2007, deve-se levar em conta que a dose para cada combinação de cultura - princípio ativo - praga indicada em cada caso se refere a em doses máximas.</t>
  </si>
  <si>
    <t>http://www.impo.com.uy/bases/otras-normas-originales/19-2010</t>
  </si>
  <si>
    <t>Reglaméntase el art. 2° del Decreto 482/009, que determina nuevas exigencias para el control de las operaciones de compraventa de los productos fitosanitarios Categorías 1a y 1b (categorización toxicológica de la Organización Mundial de la Salud).</t>
  </si>
  <si>
    <t>Define um sistema de controle da compra e venda de produtos fitosanitários mediante registro em um livro de acompanhamento. O livro de acompanhamento e as receitas entregues pelos compradores no ato da compra devem estar disponíveis para as inspeções realizadas pela Dirección General de Servicios Agrícolas - MGAP.</t>
  </si>
  <si>
    <t>http://www.impo.com.uy/bases/resoluciones-mgap-originales/SN20100826001-2010</t>
  </si>
  <si>
    <t>Decreto N° 482/009</t>
  </si>
  <si>
    <t>Modifícanse el art. 9º del Decreto 149/977, en la redacción dada por el art. 1º del Decreto 525/978, y el art. 2º del Decreto 113/990.</t>
  </si>
  <si>
    <t>A venda de produtos fitossanitários incluídos nas Categorias 1a e 1b, de acordo com a classificação toxicológica da Organização Mundial da Saúde, somente poderá ser feita com prescrição profissional concedida por um agrônomo profissional que autorize seu uso. Será de responsabilidade do Engenheiro Agrônomo intervir para estender esta receita somente quando a situação fitossanitária da colheita o justificar. Aprovar a Direção-Geral de Serviços Agrícolas do Ministério da Pecuária, Agricultura e Pesca para determinar as informações a serem registradas na receita, bem como os requisitos para sua concessão e o período mínimo durante o qual ela deve ser mantida em arquivo. (E230)</t>
  </si>
  <si>
    <t>http://www.impo.com.uy/bases/decretos-originales/482-2009</t>
  </si>
  <si>
    <t>Amplíanse las medidas restrictivas adoptadas en relación al uso agrícola del ingrediente activo fipronil y deróganse las Resoluciones de la Dirección General de Servicios Agrícolas 12/009 y 27/009.</t>
  </si>
  <si>
    <t>A partir da entrada em vigor desta resolução, somente produtos formulados com o ingrediente ativo fipronil poderão ser comercializados e utilizados para fins agrícolas, para o controle de formigas em formulações de isca granulada e para uso de curasemilla em arroz nas condições autorizadas em seus correspondentes registros.</t>
  </si>
  <si>
    <t>http://www.impo.com.uy/bases/resoluciones-mgap-originales/SN20090810001-2009</t>
  </si>
  <si>
    <t>Decreto N° 321/009</t>
  </si>
  <si>
    <t>Fíjase una política nacional en materia de seguridad y salud en la agricultura con la finalidad de reglamentar las disposiciones el Convenio Internacional del Trabajo número 184, ratificado por la Ley 17.828 y deróganse los arts. 22, 30, 31, 33 y 34 del Decreto 647/978.</t>
  </si>
  <si>
    <t>Se prohíbe la utilización de los envases de productos agroquímicos y veterinarios para una finalidad diferente para los que fueron fabricados. El desecho de los envases se realizará siguiendo las normas nacionales vigentes al respecto. En las tareas que impliquen la utilización de agroquímicos se seguirán las indicaciones establecidas en el capítulo específico de este decreto.</t>
  </si>
  <si>
    <t>http://www.impo.com.uy/bases/decretos-originales/321-2009</t>
  </si>
  <si>
    <t>Decreto N° 285/009</t>
  </si>
  <si>
    <t>Modifícase el Reglamento Bromatológico Nacional, aprobado por Decreto
315/994.</t>
  </si>
  <si>
    <t>Atualização dos limites máximos de resíduos no regulamento bromatológico nacional.***</t>
  </si>
  <si>
    <t>http://www.impo.com.uy/bases/decretos-originales/285-2009</t>
  </si>
  <si>
    <t>Decreto N° 16/009</t>
  </si>
  <si>
    <t>Reglaméntase lo previsto en el art. 19 numeral 2) literal F) del Título 10 del Texto Ordenado 1996.</t>
  </si>
  <si>
    <t>Para os efeitos da isenção do Imposto sobre o Valor Agregado previsto no artigo 19, numeral 2), letra F), do Título 10 do Texto do Pedido de 1996, substituído pelo artigo 27 da Lei nº 18.083 de 27 de dezembro de 2006, As empresas que prestam serviços de aplicação aérea ou terrestre para produtos fitofarmacêuticos devem comprovar seu registro nos registros previstos nos Decretos nº 457/001, de 22 de novembro de 2001 e 264/004, de 28 de julho de 2004.
  Confiando ao Ministério da Pecuária, Agricultura e Pesca, através da Direção Geral de Serviços Agropecuários, a implantação do cadastro das empresas que realizam serviços de semeadura e adubação para a agricultura, para o que determinará as condições, requisitos técnicos e administrativos relevante.</t>
  </si>
  <si>
    <t>http://www.impo.com.uy/bases/decretos-originales/16-2009</t>
  </si>
  <si>
    <t>Establécense mayores restricciones a la aplicación de productos fitosanitarios.</t>
  </si>
  <si>
    <t xml:space="preserve"> Prohíbense las aplicaciones aéreas de productos fitosanitarios en todo tipo de cultivo a una distancia inferior a 50 metros del límite del  predio de escuelas rurales. Prohíbense las aplicaciones terrestres mecanizadas de productos fitosanitarios en todo tipo de cultivo a una distancia inferior a 30 metros del límite del predio de escuelas rurales. Sin perjuicio de lo precedentemente dispuesto, exhórtase a las personas físicas o jurídicas que aplique productos fitosanitarios por vía aérea o terrestre mecanizada en cercanías de predios escolares, a efectuarlo en días inhábiles o fuera del horario escolar. Las etiquetas de los productos fitosanitarios deberán incluir las frases precautorias que determine la Dirección General de Servicios Agrícolas en función de lo previsto en los numerales 1º y 2º.</t>
  </si>
  <si>
    <t>http://www.impo.com.uy/bases/resoluciones-mgap-originales/SN20081125001-2008</t>
  </si>
  <si>
    <t>Decreto Nº 405/008</t>
  </si>
  <si>
    <t>Define práticas inadequadas do manejo de solos e aguas. Como o uso de herbicidas fora da área de cultivo e próximo a nascentes.</t>
  </si>
  <si>
    <t>MGAP</t>
  </si>
  <si>
    <t>http://www.mgap.gub.uy/sites/default/files/multimedia/decreto405_suelos_210808_herb1.pdf</t>
  </si>
  <si>
    <t>Modifícase el numeral 4° literal e) de la Resolución ministerial 1.434/07.</t>
  </si>
  <si>
    <t>odifícase el numeral 4° literal e) de la resolución ministerial N° 1434/07, el que quedará redactado de la siguiente manera: "4°) e) "Aplicación aérea a una distancia no inferior a 500 metros de cualquier zona urbana o suburbana y centro poblado y a una distancia no inferior a 100 metros de corrientes o fuentes de agua (ríos, arroyos o cañadas, lagos, lagunas, estanques o tajamares)".</t>
  </si>
  <si>
    <t>http://www.impo.com.uy/bases/resoluciones-mgap-originales/SN20080403001-2008</t>
  </si>
  <si>
    <t>Díctanse normas con el fin de establecer mayores restricciones a la aplicación de productos fitosanitarios, cuando la misma se realice en cultivos próximos a corrientes naturales de agua o fuentes de agua superficiales y mayores precauciones para el llenado con agua de las máquinas terrestres de aplicación de estos productos.</t>
  </si>
  <si>
    <t>Prohibir la aplicación aérea de productos fitosanitarios en todo tipo de
cultivo, a una distancia inferior a 30 metros de corrientes naturales de
agua (ríos, arroyos y cañadas) o fuentes superficiales (lagos, lagunas,
represas y tajamares). Prohibir la aplicación terrestre de productos fitosanitarios con máquinas autopropulsadas o de arrastre en todo tipo de cultivos a una distancia inferior a 10 metros de cualquier corriente natural de agua o fuentes superficiales. Prohibir el llenado con agua de las maquinarias de aplicación directamente desde corrientes naturales de agua o fuentes superficiales, el cual deberá realizarse siempre mediante el uso de recipientes intermediarios. En función de lo previsto en los numerales precedentes, la Dirección General de Servicios Agrícolas determinará la inclusión de las correspondientes frases precautorias en los textos de etiqueta de los productos fitosanitarios aprobados y que se aprueben de acuerdo a las disposiciones reglamentarias vigentes.</t>
  </si>
  <si>
    <t>http://www.impo.com.uy/bases/resoluciones-mgap-originales/SN20080304002-2008</t>
  </si>
  <si>
    <t>Fíjanse medidas tendientes a minimizar los riesgos derivados de la aplicación de productos fitosanitarios a base de endosulfán.</t>
  </si>
  <si>
    <t> Proibir o registro, renovação, importação, formulação, comercialização, aplicação / utilização de produtos fitossanitários base de endosulfan, formulada como Wettable Powder (WP) ou como Ultra Low Volume (UL) ou Suspensão de Volume Ultra Baixo (SU).  La utilização/ aplicação no cultivo de soja, de productos a base de endosulfán en formulaciones no comprendidas en el numeral 1°, sólo podrá efectuarse: a) Uso/aplicación exclusivamente para el control de insectos plaga pertenecientes a la Familia Pentatomidae, comúnmente llamados "chinches". b) Máximo de aplicación por hectárea y por año: 0,5 kg. de ingrediente activo. c) Tiempo de espera: 30 días. d) Período de re-entrada mínimo al cultivo: 48 horas. e) Aplicación aérea a una distancia no inferior a 50 metros de cualquier zona urbana o suburbana y centro poblado y a una distancia no inferior a 100 metros de corrientes o fuentes de agua. f) Aplicación terrestre mecanizada a una distancia no inferior a 300 metros de cualquier zona urbana y suburbana y centro poblado y a una distancia no inferior a 50 metros de corrientes de agua o inferior a 100 metros de lagos, lagunas, estanques o tajamares.</t>
  </si>
  <si>
    <t>http://www.impo.com.uy/bases/resoluciones-mgap-originales/SN20071211008-2007</t>
  </si>
  <si>
    <t>Decreto N° 317/007</t>
  </si>
  <si>
    <t>MODIFICACION DEL MARCO REGLAMENTARIO RESPECTO A LA SOLICITUD DE REGISTRO Y AUTORIZACION DE VENTA DE PRODUCTOS FITOSANITARIOS.</t>
  </si>
  <si>
    <t>Dispónese modificaciones al marco reglamentario vigente respecto de las solicitudes de registro y autorización de venta de productos fitosanitarios fabricados o formulados en el extranjero y los formulados en el país. Define a obrigatoriedade de rotulagem detalhada nos produtos fitosanitários e outras providências para o registro para comercialização.</t>
  </si>
  <si>
    <t>http://www.impo.com.uy/bases/decretos-originales/317-2007</t>
  </si>
  <si>
    <t>Resolução MGAP S / N</t>
  </si>
  <si>
    <t>Medidas instruméntase tendentes a evitar os efeitos adversos derivados
da aplicação e uso no país de inseticidas
organofosforado à base de metamidofós.</t>
  </si>
  <si>
    <t>Proibir o registro, importação, formulação, marketing, aplicação / utilização de produtos fitossanitários baseados em Metamidofós para uso agrícola. A Direção Geral de Serviços Agrícolas será responsável pela execução, instrumentação e controle das disposições deste resolução.</t>
  </si>
  <si>
    <t>http://www.impo.com.uy/bases/resoluciones-mgap-originales/SN20061017002-2006</t>
  </si>
  <si>
    <t>Decreto N° 459/005</t>
  </si>
  <si>
    <t>Establécese que el convenio colectivo suscrito en el Grupo Núm. 1 (Ganadería, Agricultura y actividades conexas) Subgrupo a) Plantaciones de Caña de Azúcar, rige con carácter nacional.</t>
  </si>
  <si>
    <t>Quando o trabalhador desenvolve tarefas de aplicação de herbicidas e / ou fertilizantes aumentará a compensação em 10% (dez por cento) do salário que está sendo pago atualmente e um aumento de 20% (vinte por cento) daqueles que realizam tarefas aplicar inseticidas e / ou fungicidas; estes aumentos serão exclusivamente durante o período em que executam as tarefas estabelecidas. Os empregadores fornecerão aos trabalhadores equipamento adequado para a aplicação de herbicidas, pesticidas, fungicidas e qualquer outro produto tóxico, como botas, luvas, máscaras e macacões. Os trabalhadores a que se refere o parágrafo anterior terão trinta (30) minutos dentro de seu horário de trabalho para limpeza de si e de seus equipamentos.</t>
  </si>
  <si>
    <t>http://www.impo.com.uy/bases/decretos-originales/459-2005</t>
  </si>
  <si>
    <t>Alcool</t>
  </si>
  <si>
    <t>Ley N° 19831</t>
  </si>
  <si>
    <t>REGULACION DEL REGIMEN DE LA LIBERTAD VIGILADA</t>
  </si>
  <si>
    <t>inclui como obrigatório na o tratamento para dependencia de álcool e outras drogas em caso de liberdade condicional.</t>
  </si>
  <si>
    <t>https://www.impo.com.uy/bases/leyes/19831-2019</t>
  </si>
  <si>
    <t>Decreto N° 394/018</t>
  </si>
  <si>
    <t>REGLAMENTACION DE LAS ACTIVIDADES QUE SE CONSIDEREN TRABAJO PORTUARIO, DE INDOLE PUBLICA O PRIVADA QUE SEAN REALIZADAS POR ORGANISMOS DEL ESTADO Y PRESTADORES DE SERVICIOS PORTUARIOS</t>
  </si>
  <si>
    <t xml:space="preserve"> É proibido o envio e a posse de bebidas alcoólicas, bem como todos os tipos de drogas no local de trabalho incluídos na aplicação desta norma.</t>
  </si>
  <si>
    <t>impo.com.uy/bases/decretos/394-2018</t>
  </si>
  <si>
    <t>Norma N° 78/018</t>
  </si>
  <si>
    <t>ADMINISTRACION DE LAS OBRAS SANITARIAS DEL ESTADO. APROBACION DEL REGLAMENTO DE USO DE VEHICULOS OFICIALES Y CONDUCTORES. DEJASE SIN EFECTO LAS RESOLUCIONES 1818/84 Y 622/13</t>
  </si>
  <si>
    <t>Proíbe a condução de veículos oficiais após a ingestão de álcool. o condutor deve proibir o consumo de bebidas alcoólicas ou cigarro dentro do veículo por qualquer um de seus ocupantes.</t>
  </si>
  <si>
    <t>ADMINISTRACIÓN DE LAS OBRAS SANITARIAS DEL ESTADO - OSE</t>
  </si>
  <si>
    <t>http://www.impo.com.uy/bases/otras-normas-originales/78-2018/1</t>
  </si>
  <si>
    <t>Fe de Erratas S/N</t>
  </si>
  <si>
    <t>Corrige a resolução 362/017 que incorpora o regulamento juridico interno o regulamento aeronautico uruguaio. Define a suspensão do Certificado de Competência do Piloto de Veículo Ultraleve em caso de exercício de suas funções aeronáuticas sob efeito de álcool e outras drogas ou consumo em excesso mesmo que fora do exercício da função aeronáutica.</t>
  </si>
  <si>
    <t>DIRECCION NACIONAL DE AVIACION CIVIL E INFRAESTRUCTURA AERONAUTICA</t>
  </si>
  <si>
    <t>http://www.impo.com.uy/bases/fe-erratas/SN20170926001-2017/1</t>
  </si>
  <si>
    <t xml:space="preserve">Ley Nº 19.534
</t>
  </si>
  <si>
    <t>DERECHO DE ADMISIÓN Y PERMANENCIA EN ESPECTÁCULOS PÚBLICOS
REGULACIÓN</t>
  </si>
  <si>
    <t xml:space="preserve"> proíbe o acesso de pessoas que estejam sob o efeito de álcool ou outras substâncias narcóticas ou drogas, de acordo com as disposições do inciso 1 do artigo 361 do Código Penal, ou que tentarem entrar com bebidas alcoólicas, substâncias narcóticas ou drogas.</t>
  </si>
  <si>
    <t>https://www.impo.com.uy/bases/leyes/19534-2017</t>
  </si>
  <si>
    <t>Decreto N° 83/017</t>
  </si>
  <si>
    <t>MODIFICACION DEL REGLAMENTO BROMATOLOGICO NACIONAL. BEBIDAS ALCOHOLICAS FERMENTADAS - PRODUCTOS DE CERVECERIA - CERVEZAS SIN ALCOHOL</t>
  </si>
  <si>
    <t xml:space="preserve">Modifica o regulamento bromatológico nacional. Inclui a obrigatoriedade da declaração do conteúdo alcoólico, inclusive de cervejas sem álcool, por porcentagem para cada 100ml do produto e define características do informe. </t>
  </si>
  <si>
    <t>http://www.impo.com.uy/bases/decretos/83-2017</t>
  </si>
  <si>
    <t>Decreto N° 377/016</t>
  </si>
  <si>
    <t>REGLAMENTACION DE LA LEY 19.247, RELATIVA A LA TENENCIA, PORTE, COMERCIALIZACION Y TRAFICO DE ARMAS DE FUEGO, MUNICIONES, EXPLOSIVOS Y OTROS MATERIALES RELACIONADOS Y DEROGACION DE LOS DECRETOS 17/987 Y 231/002</t>
  </si>
  <si>
    <t>proíbe o uso de armas de fogo pelos trabalhadores das entidades certificadas em caso de uso de álcool. O alcoolismo e a drogadição também fazem parte dos requisitos psicológicos para porte de arma.</t>
  </si>
  <si>
    <t>http://www.impo.com.uy/bases/decretos/377-2016</t>
  </si>
  <si>
    <t>Decreto N° 285/016</t>
  </si>
  <si>
    <t>REGLAMENTACION DEL DERECHO DE LAS PERSONAS CON RESULTADO DE ESPIROMETRÍA POSITIVA DE DETECCIÓN DE CONSUMO DE ALCOHOL, A ACCEDER A EXAMEN DE SANGRE PARA ALCOHOLEMIA, QUE POSIBILITE LA RATIFICACION O RECTIFICACION DEL RESULTADO INICIAL A TRAVES DEL SISTEMA NACIONAL INTEGRADO DE SALUD</t>
  </si>
  <si>
    <t>os condutores de veículos pegos no exame de espirometria podem solicitar exame de sangue para álcool, o que pode conformar ou retificar o resultado do teste feito anteriormente.</t>
  </si>
  <si>
    <t>http://www.impo.com.uy/bases/decretos/285-2016</t>
  </si>
  <si>
    <t>Decreto N° 128/016</t>
  </si>
  <si>
    <t>PROCEDIMIENTO DE ACTUACION EN MATERIA DE CONSUMO DE ALCOHOL CANNABIS Y OTRAS DROGAS EN LUGARES Y EN OCASION DEL TRABAJO</t>
  </si>
  <si>
    <t xml:space="preserve"> Prohíbese el consumo y la tenencia de alcohol y cualquier otro tipo de droga durante la jornada de trabajo, sea en los lugares de trabajo o en ocasión del mismo e define protocolo de atuação.</t>
  </si>
  <si>
    <t>Conselho de ministros</t>
  </si>
  <si>
    <t>http://www.impo.com.uy/bases/decretos-originales/128-2016</t>
  </si>
  <si>
    <t xml:space="preserve">Ley Nº19.360
</t>
  </si>
  <si>
    <t>REDUCCIÓN DE LA CONCENTRACIÓN EN SANGRE DE ALCOHOL EN CONDUCTORES
MODIFICACIÓN DEL ARTÍCULO 45 DE LA LEY Nº 18.191, DE 14 DE NOVIEMBRE DE 2007</t>
  </si>
  <si>
    <t>Altera o artigo 25 da lei 18.191 para a seguinte redação: Todos os condutores não poderão conduzir veículos de qualquer tipo ou categoria, viajando em vias públicas, quando a concentração de álcool no sangue ou equivalente em termos de espirometria for superior a 0,0 gramas por litro</t>
  </si>
  <si>
    <t>https://www.impo.com.uy/bases/leyes/19360-2015</t>
  </si>
  <si>
    <t>Decreto N° 330/014</t>
  </si>
  <si>
    <t>DEROGACION Y MODIFICACION DEL REGLAMENTO BROMATOLOGICO NACIONAL. BEBIDAS PARA DEPORTISTAS. ALIMENTOS MODIFICADOS. SUPLEMENTOS PARA DEPORTISTAS. ALIMENTOS PARA FINES ESPECIALES</t>
  </si>
  <si>
    <t>Se excluyen de la categoría de Suplementos para Deportistas: Bebidas alcohólicas</t>
  </si>
  <si>
    <t>http://www.impo.com.uy/bases/decretos/330-2014</t>
  </si>
  <si>
    <t>Decreto N° 125/014</t>
  </si>
  <si>
    <t>Díctanse disposiciones en materia de seguridad e higiene para la Industria
de la Construcción.</t>
  </si>
  <si>
    <t xml:space="preserve">Proíbe a expedição e consumo de bebidas alcoólicas e outras dorgas em qualquer lugar do âmbito de trabalho para os trabalhadores de construção. </t>
  </si>
  <si>
    <t>http://www.impo.com.uy/bases/decretos-originales/125-2014</t>
  </si>
  <si>
    <t>Decreto N° 84/014</t>
  </si>
  <si>
    <t>Apruébase la compensación económica por "Compromiso de Gestión" propuesto
por el Ministerio del Interior para los responsables de las Unidades
Operativas de las Jefaturas de Policía de Montevideo y Canelones, para el
período que se determina.</t>
  </si>
  <si>
    <t>Define como competência do Ministerio del Interior Identificar responsabilidades penales por conducción en estado
    alcoholizado. Define como meta o controle do grau de alcoolemia em acidentes de trânsito</t>
  </si>
  <si>
    <t>http://www.impo.com.uy/bases/decretos-originales/84-2014</t>
  </si>
  <si>
    <t>Norma N° 386/013</t>
  </si>
  <si>
    <t>Apruébase el RAU 121, "REQUISITOS DE OPERACIÓN: OPERACIONES DOMÉSTICAS E
INTERNACIONALES REGULARES Y NO REGULARES", Adopción LAR 121, Primera
Edición, Diciembre 2008.</t>
  </si>
  <si>
    <t>Inclui alcohol y otros licores que produzcan intoxicación na lista de itens de precaução de saúde e higiene da tripulação.</t>
  </si>
  <si>
    <t>MINISTERIO DE DEFENSA NACIONAL
DIRECCIÓN NACIONAL DE AVIACIÓN CIVIL E INFRAESTRUCTURA AERONÁUTICA -
DI.N.A.C.I.A.</t>
  </si>
  <si>
    <t>http://www.impo.com.uy/bases/otras-normas-originales/386-2013/1</t>
  </si>
  <si>
    <t xml:space="preserve">Ley Nº 19.120
</t>
  </si>
  <si>
    <t>FALTAS Y CONSERVACIÓN Y CUIDADO DE LOS ESPACIOS PÚBLICOS
NORMAS</t>
  </si>
  <si>
    <t>Define pena de 7 a 30 dias de trabalho comunitário para quem se apresentar em estado grave de alteração psíquica causada por alcool ou outros entorpecentes ou quem conduzir veículos motorizados em estado grave de embriaguez, com níveis de alcoól superiores a 1,2 gramas por litro de sangue.</t>
  </si>
  <si>
    <t xml:space="preserve">Senado y la Cámara de Representantes de la República Oriental del Uruguay </t>
  </si>
  <si>
    <t>https://www.impo.com.uy/bases/leyes-originales/19120-2013</t>
  </si>
  <si>
    <t>Resolución N° 449/013</t>
  </si>
  <si>
    <t>CREACION DEL COMITE DE ETICA DENOMINADO PUBLIC HEALTH IMPLICATIONS OF ALCOHOL INDUSTRY CORPORATE SOCIAL RESPONSABILITY PROGRAMS</t>
  </si>
  <si>
    <t xml:space="preserve"> Dispónese la creación del Comité de Ética para el seguimiento del proyecto que implementará la Secretaría Nacional de Drogas denominado: Public health implications of Alcohol Industry Corporate Social Responsability Programs, en el marco del Memorando de Entendimiento a celebrarse entre la Junta Nacional de Drogas y The International Development Research Centre.</t>
  </si>
  <si>
    <t>http://www.impo.com.uy/bases/resoluciones/449-2013</t>
  </si>
  <si>
    <t>Ley Nº 18.888</t>
  </si>
  <si>
    <t>PREFECTURA NACIONAL NAVAL SE LA AUTORIZA A CONTROLAR LA PRESENCIA DE ALCOHOL O DROGAS PSICOTRÓPICAS EN LA TRIPULACIÓN DE BUQUES EM JURISDICCIÓN NACIONAL</t>
  </si>
  <si>
    <t>Autoriza a prefeitura nacional naval a controlar a presença de concentração de alcool e outras drogas psicotrópicas através de procedimentos de espirometria e outros métodos espressamente autorizados por autoridades competentes que podem ser identificados por meio de exame de sangue, urina e outras análises clínicas, nas tripulações de barcos em jurisdição nacional, dentro do âmbito de sua competência.</t>
  </si>
  <si>
    <t>Parlamento del Uruguay</t>
  </si>
  <si>
    <t>https://legislativo.parlamento.gub.uy/temporales/leytemp9230175.htm</t>
  </si>
  <si>
    <t>Norma N° 1899/010</t>
  </si>
  <si>
    <t>OSE. APROBACION DEL REGLAMENTO DE CONTRATACION DE SERVICIOS DE TRANSPORTE CON CHOFER. SUSPENSION DE LA APLICACION DE LA R/D 1290/10</t>
  </si>
  <si>
    <t>Se consideran causales de rescisión de contrato no excluyentes las
siguientes: Presentar el conductor síntomas de haber ingerido alcohol a la entrada o durante el servicio.</t>
  </si>
  <si>
    <t>ADMINISTRACION DE LAS OBRAS SANITARIAS DEL ESTADO - OSE</t>
  </si>
  <si>
    <t>http://www.impo.com.uy/bases/otras-normas-originales/1899-2010/1</t>
  </si>
  <si>
    <t xml:space="preserve">Ley Nº 18.619
</t>
  </si>
  <si>
    <t>SEGURIDAD OPERACIONAL DE LA AERONÁUTICA CIVIL NORMAS</t>
  </si>
  <si>
    <t xml:space="preserve">Identificar a eventual presença de psicoativos em pessoas vinculadas direta ou indiretamente com a atividade aeronáutica. </t>
  </si>
  <si>
    <t>https://www.impo.com.uy/bases/leyes/18619-2009</t>
  </si>
  <si>
    <t>REGLAMENTACION DEL CONVENIO INTERNACIONAL DE TRABAJO Nº 184 SOBRE SEGURIDAD Y SALUD EN LA AGRICULTURA</t>
  </si>
  <si>
    <t>Se prohíbe el uso de drogas y alcohol en el lugar de trabajo así como el
ingreso de personas que estén bajo la influencia de los mismos.</t>
  </si>
  <si>
    <t>http://www.impo.com.uy/bases/decretos/321-2009</t>
  </si>
  <si>
    <t>Decreto N° 286/009</t>
  </si>
  <si>
    <t>MODIFICACION DEL REGLAMENTO BROMATOLOGICO NACIONAL. PRODUCTOS DE CERVECERIA</t>
  </si>
  <si>
    <t>Es obligatoria la declaración del contenido alcohólico (a excepción
de la cerveza sin alcohol y de la malta líquida) expresándolo en
porcentaje en volumen (% vol.) con una tolerancia ± 0,5% vol. En el caso
de la cerveza sin alcohol se autoriza a realzar esta característica</t>
  </si>
  <si>
    <t>http://www.impo.com.uy/bases/decretos/286-2009</t>
  </si>
  <si>
    <t>Resolución N° 526/009</t>
  </si>
  <si>
    <t>REVOCACION DEL DECRETO Nº 65/008 SOBRE ADECUACION DE BEBIDAS ALCOHOLICAS A LAS NORMAS UNIT</t>
  </si>
  <si>
    <t xml:space="preserve">Revoga o Decreto N° 65/008 que dispõe sobre a regulamentação bromatológica de bebidas alcoólicas pelas normas da unit. </t>
  </si>
  <si>
    <t>http://www.impo.com.uy/bases/resoluciones/526-2009</t>
  </si>
  <si>
    <t>Decreto N° 556/008</t>
  </si>
  <si>
    <t>SEGURIDAD VIAL. CONTROL DE ALCOHOL POR LITRO EN SANGRE A CONDUCTORES</t>
  </si>
  <si>
    <t>Define a diminuição gradativa da concentração máxima de álcool por litro de sangue. de 17 de novembro de 2008 passou a ser de 0,5 gramas por litro de sangue e a partir de 16 de março diminuiu para 0,3 gramas.</t>
  </si>
  <si>
    <t>http://www.impo.com.uy/bases/decretos/556-2008</t>
  </si>
  <si>
    <t xml:space="preserve">Ley Nº 18.315
</t>
  </si>
  <si>
    <t>PROCEDIMIENTO POLICIAL
MARCO NORMATIVO</t>
  </si>
  <si>
    <t>A polícia pode realizar a espirometria e pode investigar qualquer pessoal que conduza um veículo sob efeito de alcool ou outras drogas em seu organismo. O condutor que se recursar terá a licença retida e será informado que a negativa supõe responsabilidade sobre as normas de regulamentação de trânsito. Constatada a existência de hálito alcoólico em um condutor a polícia pode conduzi-lo a uma dependencia policial para submetê-lo a espirometria. Em casos em que se presuma a embriaguez, o condutor pode detê-lo e submetê-lo ao teste.</t>
  </si>
  <si>
    <t xml:space="preserve">Senado y la Cámara de Representantes de la República Oriental del Uruguay
</t>
  </si>
  <si>
    <t>https://www.impo.com.uy/bases/leyes/18315-2008</t>
  </si>
  <si>
    <t xml:space="preserve">Ley N° 18254
</t>
  </si>
  <si>
    <t>Apruébase el Convenio Internacional contra el Dopaje en el Deporte.</t>
  </si>
  <si>
    <t xml:space="preserve">Proíbe o álcool das competições esportivas, com concentrações diferentes para cada modalidade. </t>
  </si>
  <si>
    <t>http://www.impo.com.uy/bases/leyes-originales/18254-2008/1</t>
  </si>
  <si>
    <t>Alimentos ultraprocessados</t>
  </si>
  <si>
    <t>Resolución N° 234/019</t>
  </si>
  <si>
    <t>Autorízase a la Presidencia de la República, la realización de la campaña de bien público prevista en el literal A) del art. 95 de la Ley 19.307 de 29 de diciembre de 2014, a los efectos de difundir información relacionada al consumo de alimentos con agregado de excesiva cantidad de grasas, grasas saturadas, azúcar y sal, asociados a la obesidad y otras enfermedades no transmisibles.</t>
  </si>
  <si>
    <t>autorização de campanha de bem público alertando para os malefícios de alimentos ricos em sal, açúcares e gorduras que estão relacionados a obesidade e dcnt nos canais de televisão e rádio.</t>
  </si>
  <si>
    <t>resolução</t>
  </si>
  <si>
    <t>MINISTERIO DE INDUSTRIA, ENERGÍA Y MINERÍA</t>
  </si>
  <si>
    <t>https://www.impo.com.uy/bases/resoluciones-originales/234-2019#ANEXO</t>
  </si>
  <si>
    <t>Resolución MSP S/N</t>
  </si>
  <si>
    <t>APLICACION DEL DECRETO 272/018, RELATIVO AL ROTULADO DE ALIMENTOS</t>
  </si>
  <si>
    <t>regulamentação do decreto. Define características sobre as informações que devem constar no rotulado de alimentos embalados sem a presença d consumidor.</t>
  </si>
  <si>
    <t>Ministerio de Salud Pública</t>
  </si>
  <si>
    <t>https://www.impo.com.uy/bases/resoluciones-msp/SN20190314003-2019</t>
  </si>
  <si>
    <t>Decreto N° 369/018</t>
  </si>
  <si>
    <t>CREACION DEL CONSEJO NACIONAL HONORARIO COORDINADOR DE POLITICAS DESTINADAS A COMBATIR EL SOBREPESO Y LA OBESIDAD</t>
  </si>
  <si>
    <t>Criação do Consejo Nacional Honorario Coordinador de Políticas destinadas a combatir el sobrepeso y la obesidad com participação de setores da administração com o objetivo de criar programas e coordenar ações.</t>
  </si>
  <si>
    <t>https://www.impo.com.uy/bases/decretos/369-2018</t>
  </si>
  <si>
    <t>Decreto N° 272/018</t>
  </si>
  <si>
    <t>MODIFICACION DEL REGLAMENTO BROMATOLOGICO NACIONAL, RELATIVO AL ROTULADO DE ALIMENTOS</t>
  </si>
  <si>
    <t xml:space="preserve">Modifica o regulamento bromatológico nacional. Define critérios para considerar que um produto tem excesso de sódio, gorduras e açúcares, modifica as características de rotulagem de produtos para que alerte o consumidor sobre o excesso de nutrientes por meio de um octógono na parte frontal da embalagem.   </t>
  </si>
  <si>
    <t>http://www.impo.com.uy/bases/decretos/272-2018/1</t>
  </si>
  <si>
    <t>Decreto nº 114/018</t>
  </si>
  <si>
    <t>DISMINUCION PROGRESIVA DE GRASAS TRANS DE PRODUCCION INDUSTRIAL COMO INGREDIENTE EN LOS ALIMENTOS PARA CONSUMO</t>
  </si>
  <si>
    <t xml:space="preserve">   Dispónese la disminución progresiva de grasas trans de producción industrial como ingrediente en los alimentos a ser librados al consumo en el territorio nacional.</t>
  </si>
  <si>
    <t>http://www.impo.com.uy/bases/decretos/114-2018</t>
  </si>
  <si>
    <t>Ley Nº 19.307</t>
  </si>
  <si>
    <t>SERVICIOS DE COMUNICACIÓN AUDIOVISUAL
REGULACIÓN DE SU PRESTACIÓN</t>
  </si>
  <si>
    <t>A publicidade de alimentos com alto teor de gorduras, sal ou açúcares para crianças e adolescentes deverá seguir as recomendações da OMS com o objetivo de proteger moral e fisicamente de acordo com o disposto no código da criança e do adolescente.</t>
  </si>
  <si>
    <t>https://legislativo.parlamento.gub.uy/temporales/leytemp1681816.htm</t>
  </si>
  <si>
    <t>PRODUCCION FAMILIAR AGROPECUARIA Y PESCA ARTESANAL</t>
  </si>
  <si>
    <t>SE DECLARA DE INTERÉS GENERAL Y SE ESTABLECE UN MECANISMO DE RESERVA DE MERCADO ESTATAL DE BIENES Y SERVICIOS ALIMENTICIOS</t>
  </si>
  <si>
    <t>https://legislativo.parlamento.gub.uy/temporales/leytemp2121809.htm</t>
  </si>
  <si>
    <t>Incorpórase al Decreto 315/994 un marco normativo que regule los Suplementos para Deportistas.</t>
  </si>
  <si>
    <t>Controla a concentração de sódio entre 460 y 1150 mg/L nos suplementos Hidroelectrolíticos para deportistas. Define limite percentual de gorduras saturadas e açúcares, em suas diferentes nomeclaturas. Em alguns componentes químicos a quatidade é definida por "quantum santis" (o suficiente) sem precisão de quantidade.</t>
  </si>
  <si>
    <t>http://www.impo.com.uy/bases/decretos-originales/330-2014</t>
  </si>
  <si>
    <t xml:space="preserve">Ordenanza Ministerial Nº 509/2014 </t>
  </si>
  <si>
    <t>Procedimiento para la gestión de situaciones de incumplimiento de la Ley 19.140</t>
  </si>
  <si>
    <t>Procedimento de manejo das denuncias de não cumprimento da lei 19.140.</t>
  </si>
  <si>
    <t>Ordenanza Ministerial</t>
  </si>
  <si>
    <t>MSP</t>
  </si>
  <si>
    <t>http://www.msp.gub.uy/sites/default/files/archivos_adjuntos/Resoluci%C3%B3n%20de%20situacion%20de%20incumplimiento%20Ley%2019.140.pdf</t>
  </si>
  <si>
    <t>decreto nº 60/014</t>
  </si>
  <si>
    <t>REGLAMENTACION DE LA LEY 19.140 RELATIVO A LA PROTECCION DE LA SALUD DE LA POBLACION INFANTIL Y ADOLESCENTE A TRAVES DE LA PROMOCION DE HABITOS ALIMENTICIOS SALUDABLES</t>
  </si>
  <si>
    <t xml:space="preserve">Estabelece regulamentação para a proteção da saúde da população infantojuvenil através da prtomoção de hábitos saudáveis. Entre as medidas, define quais alimentos são considerados ultraprocessados e define limites calóricos e de nutrientes para sua comercialização em âmbito escolar. limita publicidade de alimentos não saudáveis. </t>
  </si>
  <si>
    <t>http://www.impo.com.uy/bases/decretos/60-2014</t>
  </si>
  <si>
    <t>Ordenanza Ministerial Nº 116/2014</t>
  </si>
  <si>
    <t>Criterios Nutricionales de Referencia para el Listado de alimentos recomendados</t>
  </si>
  <si>
    <t>Aprovação da lista de alimentos recomendados para comercialização nos centros de ensino. Não inclui o grupo de alimentos ultraprocessados, apenas alimentos minimamente processados, preparações culinárias e alimentos processados.</t>
  </si>
  <si>
    <t>Ministerio de salud Pública</t>
  </si>
  <si>
    <t>http://www.msp.gub.uy/sites/default/files/archivos_adjuntos/Ordenanza_Ministerial_N_116_2014.pdf</t>
  </si>
  <si>
    <t>Decreto N° 15/014</t>
  </si>
  <si>
    <t>REGLAMENTO BROMATOLOGICO NACIONAL. MODIFICACION EN MATERIA DE TEMPERATURA DE CARCASAS DESTINADAS A LA ELABORACION DE EMULSIONES CARNICAS</t>
  </si>
  <si>
    <t>Os embutidos não poderão ter mais que 50% de gordura em sua composição; hambúrguer 20%; carne cozida 18% de gordura.</t>
  </si>
  <si>
    <t>http://www.impo.com.uy/bases/decretos/15-2014</t>
  </si>
  <si>
    <t>Ley Nº 19.140</t>
  </si>
  <si>
    <t>ALIMENTACIÓN SALUDABLE EN LOS CENTROS DE ENSEÑANZA
NORMAS PARA SU PROMOCIÓN</t>
  </si>
  <si>
    <t>Dispõe da oferta de alimentos saudáveis nos centros educacionais públicos e privados para crianças e adolescentes a fim de proteger a saúde promovendo hábitos saudáveis para a diminuição de fatores de risco como sobrepeso, hipertenção arterial e, consequentemente, doenças crônicas não transmissíveis vinculadas.</t>
  </si>
  <si>
    <t>https://www.impo.com.uy/bases/leyes/19140-2013</t>
  </si>
  <si>
    <t>Decreto N° 402/012</t>
  </si>
  <si>
    <t xml:space="preserve">MODIFICACION DEL REGLAMENTO BROMATOLOGICO NACIONAL. APROBACION DEL REGLAMENTO TECNICO MERCOSUR SOBRE INFORMACION NUTRICIONAL COMPLEMENTARIA (DECLARACIONES DE PROPIEDADES NUTRICIONALES)
</t>
  </si>
  <si>
    <t>Adoção do regulamento Técnico MERCOSUR sobre Información Nutricional Complementaria (Declaraciones de Propiedades Nutricionales). Regulamenta rotulagem de alimentos. Regulamenta o que são alimentos embalados sem adição de sal.</t>
  </si>
  <si>
    <t>http://www.impo.com.uy/bases/decretos/402-2012</t>
  </si>
  <si>
    <t xml:space="preserve"> Nº 315/012</t>
  </si>
  <si>
    <t xml:space="preserve">MODIFICACION DEL REGLAMENTO BROMATOLOGICO NACIONAL. APROBACION DEL REGLAMENTO TECNICO MERCOSUR SOBRE ADITIVOS ALIMENTARIOS AUTORIZADOS PARA SER UTILIZADOS SEGUN LAS BUENAS PRACTICAS DE FABRICACION (BPF). (DEROGACION DE LA RES. GMC N° 86/96). APROBACION DEL REGLAMENTO TECNICO MERCOSUR SOBRE LIMITES MAXIMOS PARA ADITIVOS EXCLUIDOS DE LA LISTA DE "ADITIVOS ALIMENTARIOS AUTORIZADOS PARA SER UTILIZADOS SEGUN LAS BUENAS PRACTICAS DE FABRICACION"
</t>
  </si>
  <si>
    <t>Adóptase la Resolución GMC N° 34/10 del Grupo Mercado Común del MERCOSUR, por la cual se aprobó el Reglamento Técnico MERCOSUR sobre "Aditivos Alimentarios autorizados para ser utilizados según las Buenas Prácticas de Fabricación (BPF)". Regula vários tipos de sódios.</t>
  </si>
  <si>
    <t>http://www.impo.com.uy/bases/decretos/315-2012</t>
  </si>
  <si>
    <t>Decreto N° 225/012</t>
  </si>
  <si>
    <t>MODIFICACION DEL REGLAMENTO BROMATOLOGICO NACIONAL. APROBACION DEL REGLAMENTO TECNICO MERCOSUR SOBRE ADITIVOS AROMATIZANTES/ SABORIZANTES. DEROGACION DE LA RESOLUCION GMC N° 46/93</t>
  </si>
  <si>
    <t>Aprova o regulamento internacional sobre Aditivos
Aromatizantes/Saborizantes. Este regulamento define as substâncias químicas aromatizantes, colorantes e conservantes permitidas no âmbito do mercosul.</t>
  </si>
  <si>
    <t>http://www.impo.com.uy/bases/decretos/225-2012</t>
  </si>
  <si>
    <t>Lei nº 18832</t>
  </si>
  <si>
    <t>CRIAÇÃO DA UNIDADE ALIMENTAR DE MONTEVIDÉU</t>
  </si>
  <si>
    <t>Criação da unidad Alimentaria de Montevideo que tem como objetivo realizar as etapas do processamento de alimentos naturais com padrão de qualidade, segurança, eficiência e inocuidade, buscando a consolidação da soberania alimentar e a promoção de alimentação saudável.</t>
  </si>
  <si>
    <t>https://www.impo.com.uy/bases/leyes/18832-2011</t>
  </si>
  <si>
    <t>Decreto N° 288/011</t>
  </si>
  <si>
    <t xml:space="preserve">MODIFICACION DEL REGLAMENTO BROMATOLOGICO NACIONAL. APROBACION DEL REGLAMENTO TECNICO MERCOSUR ASIGNACION DE ADITIVOS Y SUS CONCENTRACIONES MAXIMAS PARA LA CATEGORIA DE ALIMENTOS 21. PREPARACIONES CULINARIAS INDUSTRIALES
</t>
  </si>
  <si>
    <t>Aprova o regulamento do mercosul que define os aditivos permitidos nos alimentos industrializados e as quatidades. Trata de produtos como acidulante, antiespumante, sequestrante, humectante, aromatizante, saborizante entre outros. Visa a padronização da produção entre os países membro a fim de facilitar as relações comerciais. Após aprovação foi inserido no Regulamento Bromatológico Nacional.</t>
  </si>
  <si>
    <t>http://www.impo.com.uy/bases/decretos/288-2011</t>
  </si>
  <si>
    <t>Decreto N° 244/010</t>
  </si>
  <si>
    <t>APROBACION RESOLUCION GMC 34/07 REGLAMENTO TECNICO MERCOSUR SOBRE LA EXCLUSION DE USO DE ADITIVOS ALIMENTARIOS</t>
  </si>
  <si>
    <t>Aprova a resolução do mercosul que proíbe o uso de parabeno nos alimentos.</t>
  </si>
  <si>
    <t>http://www.impo.com.uy/bases/decretos/244-2010</t>
  </si>
  <si>
    <t>Decreto N° 506/009</t>
  </si>
  <si>
    <t>MODIFICACION AL REGLAMENTO BROMATOLOGICO NACIONAL. PRODUCTOS DE USO ALIMENTARIO</t>
  </si>
  <si>
    <t>Institui a identificação de alimentos que contenham trealose. Modifica o regulamento bromatológico nacional.</t>
  </si>
  <si>
    <t>http://www.impo.com.uy/bases/decretos/506-2009</t>
  </si>
  <si>
    <t>Decreto N° 419/009</t>
  </si>
  <si>
    <t>MODIFICACION DEL REGLAMENTO BROMATOLOGICO NACIONAL. ALIMENTOS MODIFICADOS. EDULCORANTES DE MESA</t>
  </si>
  <si>
    <t>Modifica o regulamento bromatológico nacional. Define a apresentação, aditivos permitidos nos edulcorantes (adoçantes com baixo teor glicemico) etc.</t>
  </si>
  <si>
    <t>http://www.impo.com.uy/bases/decretos/419-2009</t>
  </si>
  <si>
    <t>Decreto N° 278/009</t>
  </si>
  <si>
    <t>MODIFICACIONES AL REGLAMENTO BROMATOLOGICO NACIONAL. ALIMENTOS MODIFICADOS</t>
  </si>
  <si>
    <t>Modifica o regulamento bromatológico nacional. Define concentração máxima de alguns aditivos como aspartame, sacarina, sucralose entre outros em alimentos.</t>
  </si>
  <si>
    <t>http://www.impo.com.uy/bases/decretos/278-2009</t>
  </si>
  <si>
    <t>Decreto nº 768/008</t>
  </si>
  <si>
    <t xml:space="preserve">APROVAÇÃO DA RESOLUÇÃO GMC Nº 31/06. MERCOSUL
</t>
  </si>
  <si>
    <t>Aprova resolução do grupo do mercado comum do mercosul que dispõe sobre a rotulagem nutricional de alimentos embalados</t>
  </si>
  <si>
    <t>http://www.impo.com.uy/bases/decretos/768-2008/1</t>
  </si>
  <si>
    <t>Decreto N° 588/008</t>
  </si>
  <si>
    <t>REGLAMENTO BROMATOLOGICO NACIONAL. DEROGACION. MODIFICACION</t>
  </si>
  <si>
    <t>Modifica o regulamento bromatológico nacional. Define a porcentagem máxima de gorduras nos embutidos em 50%, 20% nos hambúrgueres e almôndegas, máximo de 2% de açúcares no presunto.</t>
  </si>
  <si>
    <t>http://www.impo.com.uy/bases/decretos/588-2008</t>
  </si>
  <si>
    <t xml:space="preserve">Ordenanza Ministerial nº 462 </t>
  </si>
  <si>
    <t>-----</t>
  </si>
  <si>
    <t>modifica o texto da ordenanza 914. conteúdo de iodo no sal é de 30ppm com tolerância de 10 ppm pra mais por pra menos.</t>
  </si>
  <si>
    <t>http://www.msp.gub.uy/sites/default/files/NORMATIVAS%20SOBRE%20SAL_0.pdf</t>
  </si>
  <si>
    <t xml:space="preserve">Ordenanza Ministerial nº 914 </t>
  </si>
  <si>
    <t>Modifica temporariamente a tolerância de conteúdo de iodo no sal  de 10% na sobre a proporção de 20 e 40 partes por milhão</t>
  </si>
  <si>
    <t>Decreto N° 273/007</t>
  </si>
  <si>
    <t>MODIFICACION AL REGLAMENTO BROMATOLOGICO NACIONAL. ACEITES Y GRASAS</t>
  </si>
  <si>
    <t>Define a composição e quantidades de componentes nos azeites e óleos para fins alimentícios. Modifica o regulamento bromatológico nacional.</t>
  </si>
  <si>
    <t>http://www.impo.com.uy/bases/decretos/273-2007</t>
  </si>
  <si>
    <t>Decreto N° 34/007</t>
  </si>
  <si>
    <t>ROTULACION NUTRICIONAL DE ALIMENTOS PREENVASADOS. MERCADO COMUN DEL SUR</t>
  </si>
  <si>
    <t>Prorroga o prazo da obrigação de incluir tabelas nutricionais em todos os produtos alimentícios pré-embalados.</t>
  </si>
  <si>
    <t>http://www.impo.com.uy/bases/decretos/34-2007</t>
  </si>
  <si>
    <t>Tabaco</t>
  </si>
  <si>
    <t>Decreto nº 162/019</t>
  </si>
  <si>
    <t>Incorporação da Resolução 64/18 do Grupo Mercado Comum do MERCOSUL "Regime de Lojas Livres de Imposto na Fronteira Terrestre".</t>
  </si>
  <si>
    <t>Inclui o tabaco na lista de isenções do regime de isenção de impostos nas fronteiras terrestres do mercosul.</t>
  </si>
  <si>
    <t>decreto</t>
  </si>
  <si>
    <t>https://www.impo.com.uy/bases/decretos-originales/162-2019</t>
  </si>
  <si>
    <t>Decreto N° 120/019</t>
  </si>
  <si>
    <t>Díctanse normas para el empaquetado y etiquetado neutro o genérico de todos los productos de tabaco.</t>
  </si>
  <si>
    <t>Regulamenta as características das embalagens neutras.</t>
  </si>
  <si>
    <t>https://www.impo.com.uy/bases/decretos-originales/120-2019</t>
  </si>
  <si>
    <t>Ley N° 19723</t>
  </si>
  <si>
    <t>Modifícase el art. 8° de la Ley 18.256, relativo al empaquetado y etiquetado de productos de tabaco.</t>
  </si>
  <si>
    <t>Institui embalagens neutras.</t>
  </si>
  <si>
    <t>https://www.impo.com.uy/bases/leyes-originales/19723-2018</t>
  </si>
  <si>
    <t>APROBACION DE DISPOSICIONES RELATIVAS AL EMPAQUETADO Y ETIQUETADO DE LOS PRODUCTOS DE TABACO</t>
  </si>
  <si>
    <t>regulamentação do decreto 235/018. define as características das embalagens de cigarros como a cor única permitida para embalagens de cigarros (Pantone 448C), fonte padronizada para a marca, proibição de elementos descritivos etc</t>
  </si>
  <si>
    <t>https://www.impo.com.uy/bases/resoluciones-msp/SN20180917003-2018</t>
  </si>
  <si>
    <t>Decreto N° 235/018</t>
  </si>
  <si>
    <t>MODIFICACION DEL ART. 8° DEL DECRETO 284/008, REGLAMENTARIO DE LA LEY 18.256 SOBRE PROTECCION DEL DERECHO AL MEDIO AMBIENTE LIBRE DE HUMO DE TABACO Y SU CONSUMO</t>
  </si>
  <si>
    <t>Incorpora o artigo 8 do decreto 284/008. Proíbe a propaganda falsa, equivocada e enganosa nas embalagens de cigarro e que possa induzar ao erro ou à ideia de que um produto é menos nocivo que o outro. o pacote de cigarro deve ser genérico para torná-lo menos atrativo ao consumidor e incrementar a visibilidade sobre a advertência sanitária. O MSP determinará a forma, cor, material, tamanho e desenho das embalagens de produtos do tabaco.</t>
  </si>
  <si>
    <t>Conselho de Ministros</t>
  </si>
  <si>
    <t>http://www.impo.com.uy/bases/decretos/235-2018</t>
  </si>
  <si>
    <t>Resolución N° 115/018</t>
  </si>
  <si>
    <t>CONTRATO DE PRÉSTAMO No. 4430/OC-UR</t>
  </si>
  <si>
    <t>Proíbe-se o uso do recurso de incentivo para a inovação produtiva para: Tabaco, tabaco bruto; resíduos de tabaco; Tabaco manufaturado; produtos que contenham ou não substitutos de tabaco.</t>
  </si>
  <si>
    <t>MINISTERIO DE ECONOMÍA Y FINANZAS</t>
  </si>
  <si>
    <t>http://www.impo.com.uy/bases/resoluciones-originales/115-2018/5</t>
  </si>
  <si>
    <t>Proíbe os condutores de permitir o fumo dentro do veículo.</t>
  </si>
  <si>
    <t>Ley N° 19575</t>
  </si>
  <si>
    <t>Apruébase el Acuerdo de Servicios Aéreos entre el Gobierno de la República Oriental del Uruguay y el Gobierno de la República de Turquía.</t>
  </si>
  <si>
    <t>As partes do acordo devem assegurar que as companhias aéreas proíbam o fumo dentro das aeronaves.</t>
  </si>
  <si>
    <t>http://www.impo.com.uy/bases/leyes-originales/19575-2017/1</t>
  </si>
  <si>
    <t>Decreto N° 379/017</t>
  </si>
  <si>
    <t>ACTUALIZACION DE LOS VALORES DEL IMPUESTO ESPECIFICO INTERNO (IMESI) A TABACOS Y CIGARRILLOS. ENERO 2018</t>
  </si>
  <si>
    <t>Define 70% de IMESI para tabaco e cigarrillos.</t>
  </si>
  <si>
    <t>http://www.impo.com.uy/bases/decretos/379-2017/1</t>
  </si>
  <si>
    <t>Norma Nº 1665/017</t>
  </si>
  <si>
    <t xml:space="preserve">ADMINISTRAÇÃO DAS OBRAS SANITÁRIAS DO ESTADO. APROVAÇÃO DOS REGULAMENTOS INTERNOS DO PESSOAL DA OSE
</t>
  </si>
  <si>
    <t>define penalidade para funcionários da OSE que fumarem nas dependências. 1 ou 2 dias quando não resultar em dano econômico e 11 a 30 dias quando sim.</t>
  </si>
  <si>
    <t>ADMINISTRAÇÃO DAS OBRAS SANITÁRIAS DO ESTADO - OSE</t>
  </si>
  <si>
    <t>http://www.impo.com.uy/bases/otras-normas-originales/1665-2017/1</t>
  </si>
  <si>
    <t>Resolución URSEA N° 310/017</t>
  </si>
  <si>
    <t>DETERMINACION DE LOS AJUSTES A LA REGLAMENTACION ESTABLECIDA POR LA URSEA EN MATERIA DE ACTIVIDADES RELACIONADAS AL SUMINISTRO DE GAS LICUADO DE PETROLEO (GLP)</t>
  </si>
  <si>
    <t>nenhuma pessoa deve fumar ou levar materiais para fumar num raio de 8 metros ao redor de veículos que contenham gás de petróleo liquefeito.</t>
  </si>
  <si>
    <t>Resolução URSEA</t>
  </si>
  <si>
    <t>UNIDAD REGULADORA DE SERVICIOS DE ENERGÍA Y AGUA - URSEA</t>
  </si>
  <si>
    <t>http://www.impo.com.uy/bases/resoluciones-ursea-originales/310-2017/1</t>
  </si>
  <si>
    <t>Ley Nº 19537</t>
  </si>
  <si>
    <t>Aprovação do Acordo entre a República Oriental do Uruguai e a República da Finlândia sobre Assistência Mútua e Cooperação em Matéria Aduaneira.</t>
  </si>
  <si>
    <t xml:space="preserve"> Ações contra o tráfico ilícito de mercadorias de especial importância, entre elas o tabaco, por parte das autoridades aduaneiras de Uruguai e Finlândia.</t>
  </si>
  <si>
    <t>http://www.impo.com.uy/bases/leyes-originales/19537-2017/1</t>
  </si>
  <si>
    <t>Decreto N° 299/017</t>
  </si>
  <si>
    <t>MODIFICACION DEL ART. 1° DEL DECRETO 534/009, RELATIVO A LA COMERCIALIZACION, IMPORTACION, REGISTRO COMO MARCA O PATENTE Y PUBLICIDAD DE CUALQUIER DISPOSITIVO ELECTRONICO PARA FUMAR</t>
  </si>
  <si>
    <r>
      <t xml:space="preserve">modifica a redação do decreto 534/009 para o seguinte: "Prohíbese la comercialización, importación, registro como marca o patente y publicidad, de cualquier dispositivo electrónico para fumar, conocidos como "cigarrillo electrónico", "e-cigarettes", "e-ciggy", "e-cigar", entre otros, incluidos aquellos que se ofrezcan como alternativa en el tratamiento del tabaquismo. </t>
    </r>
    <r>
      <rPr>
        <b/>
        <sz val="10"/>
        <color theme="1"/>
        <rFont val="Arial"/>
        <family val="2"/>
      </rPr>
      <t>Asimismo, se hacen extensivas a este tipo de productos de tabaco, todas aquellas  prohibiciones comprendidas en la Ley N° 18.256 de 6 de marzo de 2008, establecidas con respecto a los productos de tabaco en general"</t>
    </r>
  </si>
  <si>
    <t>http://www.impo.com.uy/bases/decretos/299-2017/1</t>
  </si>
  <si>
    <t>Ley N° 19532</t>
  </si>
  <si>
    <t>Apruébase el Acuerdo Multilateral de Cielos Abiertos para los Estados Miembros de la Comisión Latinoamericana de Aviación Civil.</t>
  </si>
  <si>
    <t>As partes do acordo devem assegurar que as companhias aéreas príbam o fumo dentro das aeronaves.</t>
  </si>
  <si>
    <t>http://www.impo.com.uy/bases/leyes-originales/19532-2017/1</t>
  </si>
  <si>
    <t>Norma N° 78/017</t>
  </si>
  <si>
    <t>DIRECCION GENERAL DE LOS SERVICIOS AGRICOLAS. FIJACION DE TARIFAS</t>
  </si>
  <si>
    <t>alteração da taxa fixa para previsão fitosanitária da direção geral dos serviços agrícolas para o tabaco natural e processado.</t>
  </si>
  <si>
    <t>MINISTÉRIO DO PODER EXECUTIVO DE PECUÁRIA, AGRICULTURA E PESCAS 
DIRECCIÓN GENERAL DE SERVICIOS AGRÍCOLAS</t>
  </si>
  <si>
    <t>http://www.impo.com.uy/bases/otras-normas-originales/78-2017_A/1</t>
  </si>
  <si>
    <t>Decreto N° 418/016</t>
  </si>
  <si>
    <t>ACTUALIZACION DE LOS VALORES DEL IMPUESTO ESPECIFICO INTERNO (IMESI) A TABACOS Y CIGARRILLOS</t>
  </si>
  <si>
    <t>Atualização do valor do IMESI sobre tabaco e cigarrillos</t>
  </si>
  <si>
    <t>http://www.impo.com.uy/bases/decretos/418-2016</t>
  </si>
  <si>
    <t>Decreto Nº 269/016</t>
  </si>
  <si>
    <t>Declárase la actividad desarrollada por el fideicomiso "Fondo TFK Niños Libres de Tabaco - Fideicomiso de Administración".</t>
  </si>
  <si>
    <t>exoneração do imposto de renda das atividades econômicas e do imposto ao patrimônio afetado pelas atividades promovidas pela TFK.</t>
  </si>
  <si>
    <t>http://www.impo.com.uy/bases/decretos-originales/269-2016</t>
  </si>
  <si>
    <t>Resolução Nº 88/016</t>
  </si>
  <si>
    <t>CONTRATO DE PRESTAMO N° 3627/OC-UR ENTRE LA REPUBLICA ORIENTAL DEL URUGUAY Y EL BANCO INTERAMERICANO DE DESARROLLO</t>
  </si>
  <si>
    <t>Os recursos do empréstimo não podem ser usados ​​para financiar: Tabaco, tabaco en bruto; residuos de tabaco; Tabaco manufacturado; ya sea que contenga o no substitutos de tabaco.</t>
  </si>
  <si>
    <t>http://www.impo.com.uy/bases/resoluciones-internacional/88-2016/1</t>
  </si>
  <si>
    <t>Decreto N° 11/016</t>
  </si>
  <si>
    <t>http://www.impo.com.uy/bases/decretos/11-2016</t>
  </si>
  <si>
    <t>Norma N° 157/015</t>
  </si>
  <si>
    <t>ARMADA NACIONAL. PREFECTURA NACIONAL NAVAL. FIJACION DE NORMAS COMPLEMENTARIAS PARA LA PREVENCION DE LA CONTAMINACION DEL MEDIO MARINO</t>
  </si>
  <si>
    <t>Proibir fumo em embarcações</t>
  </si>
  <si>
    <t>MINISTERIO DE DEFENSA NACIONAL
ARMADA NACIONAL
PREFECTURA NACIONAL NAVAL</t>
  </si>
  <si>
    <t>http://www.impo.com.uy/bases/otras-normas-originales/157-2015/1</t>
  </si>
  <si>
    <t>Decreto N° 148/015</t>
  </si>
  <si>
    <t xml:space="preserve"> REGLAMENTO TÉCNICO MERCOSUR DE BUENAS PRÁCTICAS DE
                FABRICACIÓN PARA PRODUCTOS DOMISANITARIOS</t>
  </si>
  <si>
    <t>Se prohíbe fumar, comer, beber o mascar, tener alimentos, bebidas, cigarros, medicamentos personales y plantas en las áreas de producción, del laboratorio de control de calidad y de almacenamiento o en cualquier otras áreas en que tales acciones puedan influir adversamente en la calidad del producto.</t>
  </si>
  <si>
    <t>http://www.impo.com.uy/bases/decretos-originales/148-2015/2</t>
  </si>
  <si>
    <t>Acordada Suprema Corte de Justicia N° 7829</t>
  </si>
  <si>
    <t>APROBACION DEL REGLAMENTO APLICABLE A LA PRESERVACION DEL DECORO Y DIGNIDAD QUE DEBEN GUARDARSE EN LOS RECINTOS JUDICIALES</t>
  </si>
  <si>
    <t>Se prohibe fumar en cualquier recinto judicial</t>
  </si>
  <si>
    <t>Acordo</t>
  </si>
  <si>
    <t>SUPREMA CORTE DE JUSTICIA</t>
  </si>
  <si>
    <t>http://www.impo.com.uy/bases/acordadas-scj-originales/7829-2015/1</t>
  </si>
  <si>
    <t>Decreto N° 37/015</t>
  </si>
  <si>
    <t xml:space="preserve">REGLAMENTO TÉCNICO MERCOSUR PARA PRODUCTOS DESINFESTANTES (PLAGUICIDAS)
           DOMISANITARIOS </t>
  </si>
  <si>
    <t>No fumar o comer durante la aplicación durante a aplicação de rótulos de embalagens de sanitizantes.</t>
  </si>
  <si>
    <t>http://www.impo.com.uy/bases/decretos-originales/37-2015/4</t>
  </si>
  <si>
    <t>Norma N° 149/014</t>
  </si>
  <si>
    <t>PREFECTURA NACIONAL NAVAL. REGULACION EN MATERIA DE PREVENCION DE LA CONTAMINACION DEL MEDIO MARINO</t>
  </si>
  <si>
    <t>http://www.impo.com.uy/bases/otras-normas-originales/149-2014/1</t>
  </si>
  <si>
    <t>Decreto N° 338/014</t>
  </si>
  <si>
    <t>REGLAMENTO TÉCNICO MERCOSUR DE BUENAS PRÁCTICAS DE FABRICACIÓN PARA
           PRODUCTOS DE HIGIENE PERSONAL, COSMÉTICOS Y PERFUMES</t>
  </si>
  <si>
    <t>Se debe prohibir fumar, comer, beber, mascar, y mantener plantas, alimentos, bebidas, materiales para fumar y medicamentos personales en áreas de producción, laboratorios de control de calidad y depósitos y en cualquier área donde tales acciones puedan influir adversamente en la calidad del producto.</t>
  </si>
  <si>
    <t>http://www.impo.com.uy/bases/decretos-originales/338-2014/2</t>
  </si>
  <si>
    <t>Decreto N° 317/014</t>
  </si>
  <si>
    <t>Dispónense normas relativas a la publicidad, promoción y patrocinio de los
productos de tabaco.</t>
  </si>
  <si>
    <t>Estabelece que os comércios em que é permitida a venda de produtos do tabaco só poderão expor uma lista textual dos produtos de tabaco comercializados com os preços. Os produtos do tabaco deverão ter embalagem única.</t>
  </si>
  <si>
    <t>http://www.impo.com.uy/bases/decretos-originales/317-2014</t>
  </si>
  <si>
    <t>Ley Nº 19259</t>
  </si>
  <si>
    <t>PROTOCOLO PARA LA ELIMINACIÓN DEL COMERCIO ILÍCITO DE PRODUCTOS DEL TABACO</t>
  </si>
  <si>
    <t xml:space="preserve"> Aprovação do Protocolo para la Eliminación del Comercio Ilícito de Productos del Tabaco, aprobado durante la 5ª Conferencia de las Partes de la Organización Mundial de la Salud (OMS).</t>
  </si>
  <si>
    <t>https://www.impo.com.uy/bases/leyes-originales/19259-2014</t>
  </si>
  <si>
    <t>Ley Nº 19244</t>
  </si>
  <si>
    <t>PUBLICIDAD, PROMOCIÓN Y PATROCINIO DE LOS PRODUCTOS DE TABACO</t>
  </si>
  <si>
    <t>Estabelece que patrocínio se aplica a atividades nacionais e internacionais, culturais, esportivas e de qualquer índole. Proíbe-se a exibição de produtos do tabaco em qualquer dispositivo de fumo nos estabelecimentos de venda de tabaco. Só serão permitidas as propagandas dos malefícios do uso do tabaco.</t>
  </si>
  <si>
    <t>https://www.impo.com.uy/bases/leyes-originales/19244-2014</t>
  </si>
  <si>
    <t>Define a presença do tabaco nas orientações e precauções de saúde da tripulaçãono manual geral de operações viagens aéreas.</t>
  </si>
  <si>
    <t>MINISTERIO DE DEFENSA NACIONAL
FUERZA AÉREA URUGUAYA
DIRECCIÓN NACIONAL DE AVIACIÓN CIVIL E INFRAESTRUCTURA AERONÁUTICA -
DINACIA</t>
  </si>
  <si>
    <t>http://www.impo.com.uy/bases/otras-normas-originales/386-2013</t>
  </si>
  <si>
    <t>Ley Nº 18996</t>
  </si>
  <si>
    <t>RENDICIÓN DE CUENTAS Y BALANCE DE EJECUCIÓN PRESUPUESTAL
EJERCICIO 2011</t>
  </si>
  <si>
    <t>Modifica a lei de controle do tabaco em seu artigo 18. Passa a responsabilizar o proprietário ou quem tem a propriedade ou obtenha qualquer benefício do uso dos espaços  em que é proibido o uso de tabaco.
   Em relação ao artigo 7 sobre publicidade, promoção e patrocínio, as empresas que fabricam ou importam produtos de tabaco serão responsáveis.</t>
  </si>
  <si>
    <t>https://www.impo.com.uy/bases/leyes-originales/18996-2012</t>
  </si>
  <si>
    <t>Decreto N° 332/012</t>
  </si>
  <si>
    <t>Adóptase la Resolución 19/10 del Grupo Mercado Común del MERCOSUR, por la
que se aprobó el "Reglamento Técnico MERCOSUR para productos con acción
antimicrobiana utilizados en artículos críticos y semicríticos".</t>
  </si>
  <si>
    <t>Para productos que sean cáusticos/corrosivos, deben ser agregadas
       las siguientes frases: "No comer, beber o fumar durante la aplicación."</t>
  </si>
  <si>
    <t>http://www.impo.com.uy/bases/decretos-originales/332-2012</t>
  </si>
  <si>
    <t>Norma N° 308/012</t>
  </si>
  <si>
    <t>DIRECCION NACIONAL DE AVIACION CIVIL E INFRAESTRUCTURA AERONAUTICA. DINACIA. MODIFICACION DEL APENDICE J "SISTEMA DE DOCUMENTOS DE SEGURIDAD DE VUELO" DEL REGLAMENTO AERONAUTICO URUGUAYO RAU 121 OBTENCION DEL CERTIFICADO DE EXPLOTADOR DE SERVICIOS AEREOS INTERNOS, INTERNACIONALES, REGULARES Y NO REGULARES</t>
  </si>
  <si>
    <t>http://www.impo.com.uy/bases/otras-normas-originales/308-2012</t>
  </si>
  <si>
    <t>Decreto N° 76/010</t>
  </si>
  <si>
    <t>MODIFICACION DEL REGIMEN DE IDENTIFICACION DE CAJILLAS DE CIGARRILLOS. TURISMO</t>
  </si>
  <si>
    <t>modifica o Decreto N° 296/000 que limita o ingresso de cigarros livres de imposto. Define que os pacotes de cigarro deverão conter identificação visual de que só podem ser comercializados em duty free shops.</t>
  </si>
  <si>
    <t>https://www.impo.com.uy/bases/decretos-originales/76-2010</t>
  </si>
  <si>
    <t>Decreto N° 69/010</t>
  </si>
  <si>
    <t>IMESI. TABACOS Y CIGARRILLOS</t>
  </si>
  <si>
    <t>Define o IMESI para o tabaco</t>
  </si>
  <si>
    <t>http://www.impo.com.uy/bases/decretos/69-2010</t>
  </si>
  <si>
    <t>Resolución N° 1369/009</t>
  </si>
  <si>
    <t xml:space="preserve"> PROGRAMA "PREVINIENDO"
MINISTERIO DE SALUD PUBLICA - REGLAMENTO OPERATIVO</t>
  </si>
  <si>
    <t>Regulamento operativo do programa "Preveniendo". Define a inclusão do consumo de tabaco no questionário situacional para a prevenção de doenças crônicas não transmissíveis.</t>
  </si>
  <si>
    <t>http://www.impo.com.uy/bases/resoluciones-originales/1369-2009</t>
  </si>
  <si>
    <t xml:space="preserve">Tabaco </t>
  </si>
  <si>
    <t>Decreto N° 534/009</t>
  </si>
  <si>
    <t>PROTECCION DEL DERECHO AL MEDIO AMBIENTE LIBRE DE HUMO DE TABACO Y SU CONSUMO</t>
  </si>
  <si>
    <t xml:space="preserve"> Prohíbese la comercialización, importación, registro como marca o patente y publicidad de cualquier dispositivo electrónico para fumar, conocidos como "cigarrillo electrónico", "e-cigarettes", "e-ciggy", "e-cigar", entre otros, incluidos aquellos que se ofrezcan como alternativa en el tratamiento del tabaquismo.</t>
  </si>
  <si>
    <t>http://www.impo.com.uy/bases/decretos-originales/534-2009/1</t>
  </si>
  <si>
    <t>Decreto N° 521/009</t>
  </si>
  <si>
    <t>AMPLIACION SOBRE EXHORTACION A INTENDENCIAS MUNICIPALES DEL CUMPLIMIENTO CONVENIO MARCO DE LA OMS PARA EL CONTROL DEL TABACO Y COMERCIO DE LENTES</t>
  </si>
  <si>
    <t>Atualiza o decreto 254/009 que passa a ter a seguinte redação: "Exhórtase a las Intendencias Municipales, dentro de sus respectivas jurisdicciones, a dar cumplimiento a la normativa citada en los Considerando del presente decreto y a ejecutar las medidas de contralor y fiscalización para evitar la comercialización en la vía pública y en locales no habilitados, de cigarros, cigarrillos y productos de tabaco en general y de anteojos, lentes, armazones y cristales aplicables al ser humano con fines terapéuticos o protectores de su aparato visual, procediendo a la inmediata incautación de la mercadería en infracción."</t>
  </si>
  <si>
    <t>https://www.impo.com.uy/bases/decretos-originales/521-2009</t>
  </si>
  <si>
    <t>Decreto N° 287/009</t>
  </si>
  <si>
    <t xml:space="preserve">PROTECCION DEL DERECHO AL MEDIO AMBIENTE LIBRE DE HUMO DE TABACO Y SU CONSUMO. ADVERTENCIAS SANITARIAS
</t>
  </si>
  <si>
    <t>Estabelece que as advertências sanitárias nas caixas dos prudutos do tabaco devem incluir imagens ou pictogramas que ocupem 80% de ambos os lados da embalagem.</t>
  </si>
  <si>
    <t>https://www.impo.com.uy/bases/decretos-originales/287-2009</t>
  </si>
  <si>
    <t>Decreto N° 273/009</t>
  </si>
  <si>
    <t>LIQUIDACION DEL IMPUESTO ESPECIFICO INTERNO. CIGARRILLOS. DEROGACION VIGENCIA</t>
  </si>
  <si>
    <t>Revoga o artigo 3º do Decreto nº 268/009 que Fixar em 50% (cinquenta por cento) a alíquota do Imposto Específico 
Interno aplicável ao tabaco leiloado como confisco de Alfândega.</t>
  </si>
  <si>
    <t>https://www.impo.com.uy/bases/decretos-originales/273-2009</t>
  </si>
  <si>
    <t>Decreto N° 268/009</t>
  </si>
  <si>
    <t>MODIFICACION DEL DECRETO 232/007 RELATIVO A LA DETERMINACION DEL IMESI A LOS CIGARRILLOS</t>
  </si>
  <si>
    <t>fixa novos fatores e taxas para a determinação do imposto específico interno (IMESI)</t>
  </si>
  <si>
    <t>http://www.impo.com.uy/bases/decretos-originales/268-2009</t>
  </si>
  <si>
    <t>Decreto N° 254/009</t>
  </si>
  <si>
    <t>Exhórtase a las Intendencias Municipales a ejecutar medidas de contralor y fiscalización para evitar la comercialización en la vía pública y en locales no habilitados, de cigarros, cigarrillos y productos de tabaco en general y de anteojos, lentes, armazones y cristales aplicables al ser humano con fines terapéuticos o protectores de su aparato visual, procediendo a la inmediata incautación de la mercadería en infracción.</t>
  </si>
  <si>
    <t xml:space="preserve"> Exhórtase a las Intendencias Municipales, dentro de sus respectivas jurisdicciones, a dar cumplimiento a la normativa citada en los Considerando del presente decreto y a ejecutar las medidas de contralor y fiscalización para evitar la comercialización en la vía pública y en locales no habilitados, de cigarros, cigarrillos y productos de tabaco en general y de anteojos, lentes, armazones y cristales aplicables al ser humano con fines terapéuticos o protectores de su aparato visual, procediendo a la inmediata incautación de la mercadería en infracción.</t>
  </si>
  <si>
    <t>http://www.impo.com.uy/bases/decretos/254-2009</t>
  </si>
  <si>
    <t>Resolución DGI N° 79/009</t>
  </si>
  <si>
    <t>Dispónese que quedan comprendidas en el régimen establecido en el Decreto
788/008, las importaciones registradas a partir del 1° de febrero de 2009,
de los bienes que se determinan.</t>
  </si>
  <si>
    <t>Define taxação para importação de diversos produtos de consumo, incluindo o tabaco e derivados.</t>
  </si>
  <si>
    <t>Resolução DGI</t>
  </si>
  <si>
    <t>DIRECCION GENERAL IMPOSITIVA</t>
  </si>
  <si>
    <t>http://www.impo.com.uy/bases/resoluciones-dgi-originales/79-2009/1</t>
  </si>
  <si>
    <t>Decreto N° 500/008</t>
  </si>
  <si>
    <t>CREACION DE LA COMISION INTERSECTORIAL PARA EL CONTROL DEL TABACO</t>
  </si>
  <si>
    <t>Criação de uma comissão intersetorial para o controle do tabaco no âmbito do poder executivo, a fim de coordenar planos e estratégias integrais para o controle do tabaco, que conta com membro representantes dos seguintes órgãos:
  MINISTERIO DE SALUD PUBLICA.
  MINISTERIO DEL INTERIOR.
  MINISTERIO DE RELACIONES EXTERIORES.
  MINISTERIO DE ECONOMIA Y FINANZAS.
  MINISTERIO DE EDUCACION Y CULTURA.
  MINISTERIO DE INDUSTRIA, ENERGIA Y MINERIA.
  MINISTERIO DE TURISMO Y DEPORTE.
  JUNTA NACIONAL DE DROGA.</t>
  </si>
  <si>
    <t>https://www.impo.com.uy/bases/decretos-originales/500-2008</t>
  </si>
  <si>
    <t>Decreto N° 465/008</t>
  </si>
  <si>
    <t>APROBACION DE LOS PROGRAMAS INTEGRALES DE SALUD Y CATALOGO DE PRESTACIONES DEL SISTEMA NACIONAL INTEGRADO DE SALUD</t>
  </si>
  <si>
    <t xml:space="preserve"> Lei que aprova programas integrais de saúde e um catálogo de prestações definidos pelo MSP, entre eles o Programa Nacional para el Control del Tabaco.</t>
  </si>
  <si>
    <t>https://www.impo.com.uy/bases/decretos-originales/465-2008</t>
  </si>
  <si>
    <t>Ley N° 18362</t>
  </si>
  <si>
    <t>APROBACION DE RENDICION DE CUENTAS Y BALANCE DE EJECUCION PRESUPUESTAL. EJERCICIO 2007</t>
  </si>
  <si>
    <t>agrega a lei de controle do tabaco o seguinte: "Autorízase al Ministerio de Salud Pública a que, por resolución fundada y en forma alternativa a las mismas, sustituya los montos de las multas aplicadas por programas de prevención y control de consumo de tabaco. Dichos programas deberán ser presentados por los infractores al Programa Nacional de Control de Tabaco y aprobados por éste. Deberán además tener valor similar a la multa aplicada".</t>
  </si>
  <si>
    <t>https://legislativo.parlamento.gub.uy/temporales/leytemp294426.htm</t>
  </si>
  <si>
    <t>Resolución S/N</t>
  </si>
  <si>
    <t xml:space="preserve">DESESTIMACION DE REGISTRO DE LA MARCA GREEN. PHILIP MORRIS PRODUCTS S.A.
</t>
  </si>
  <si>
    <t>Confirmar a Resolução da Diretoria Nacional de Propriedade Industrial de 20 de junho de 2007, pela qual o registro da marca "VERDE" é rejeitado , para proteger a classe int. 34 s / d, solicitado pela PHILIP MORRIS PRODUCTS SA, da Suíça, sob a Lei nº 360.871.</t>
  </si>
  <si>
    <t>MINISTERIO DE INDUSTRIA, ENERGIA Y MINERIA</t>
  </si>
  <si>
    <t>http://www.impo.com.uy/bases/resoluciones-originales/SN20080723006-2008/1</t>
  </si>
  <si>
    <t>Decreto N° 284/008</t>
  </si>
  <si>
    <t>REGLAMENTACION DE LEY 18.256 SOBRE PROTECCION DEL DERECHO AL MEDIO AMBIENTE LIBRE DE HUMO DE TABACO Y SU CONSUMO</t>
  </si>
  <si>
    <t>Regulamentação da lei de controle do tabaco</t>
  </si>
  <si>
    <t>https://www.impo.com.uy/bases/decretos-originales/284-2008</t>
  </si>
  <si>
    <t>Ley N° 18270</t>
  </si>
  <si>
    <t>Apruébase la Convención Iberoamericana de Derechos de los Jóvenes.</t>
  </si>
  <si>
    <t>garante o direito a informação e prevenção do tabagismo entre os jovens.</t>
  </si>
  <si>
    <t>Senado y la Cámara de Representantes de la República Oriental del
Uruguay</t>
  </si>
  <si>
    <t>http://www.impo.com.uy/bases/leyes-originales/18270-2008/1</t>
  </si>
  <si>
    <t>Ley Nº 18256</t>
  </si>
  <si>
    <t>CONTROL DEL TABAQUISMO</t>
  </si>
  <si>
    <t>Regula e fiscaliza a oferta e demanda de produtos derivados do tabaco, comprometendo recursos técnicos e científicos para o cumprimento da convenção-quadro, bem como incentiva a promoção da saúde e a proteção da saúde coletiva.</t>
  </si>
  <si>
    <t>https://www.impo.com.uy/bases/leyes-originales/18256-2008</t>
  </si>
  <si>
    <t>Decreto N° 501/007</t>
  </si>
  <si>
    <t>REGLAMENTO TECNICO MERCOSUR PARA PRODUCTOS CON ACCION ANTIMICROBIANA</t>
  </si>
  <si>
    <t>Para productos con acción antimicrobianas que sean
        cáusticos/corrosivos, deben se agregadas las siguientes frases: "No comer, beber o fumar durante la aplicación."</t>
  </si>
  <si>
    <t>http://www.impo.com.uy/bases/decretos-originales/501-2007/3</t>
  </si>
  <si>
    <t>Decreto nº 232/007</t>
  </si>
  <si>
    <t>LIQUIDAÇÃO DO IMPOSTO ESPECÍFICO INTERNO. BEBIDAS ALCOÓLICAS, CIGARROS, LUBRIFICANTES E GORDURAS</t>
  </si>
  <si>
    <t>http://www.impo.com.uy/bases/decretos-originales/232-2007</t>
  </si>
  <si>
    <t>Decreto N° 202/007</t>
  </si>
  <si>
    <t>ADVERTENCIAS SANITARIAS EN PAQUETES Y ENVASES DE CIGARRILLOS Y TABACOS. PICTOGRAMAS</t>
  </si>
  <si>
    <t xml:space="preserve"> Establécese que los pictogramas a utilizarse en toda cajilla de cigarrillos y en general en todos los paquetes y envases de productos de tabaco y en todo empaquetado de similar característica, deberán ser aprobados por el Ministerio de Salud Pública.</t>
  </si>
  <si>
    <t>https://www.impo.com.uy/bases/decretos-originales/202-2007</t>
  </si>
  <si>
    <t>Ley N° 18128</t>
  </si>
  <si>
    <t>Apruébase el Acuerdo de Cooperación en el Campo de la Salud y la Medicina, entre la República Oriental del Uruguay y la República Bolivariana de Venezuela, suscrito en la ciudad de Caracas.</t>
  </si>
  <si>
    <t>Cooperação em Programas de intercâmbio de experiências exitosas na luta contra o tabagismo no campo da saúde e medicina do Uruguai e da Venezuela.</t>
  </si>
  <si>
    <t>http://www.impo.com.uy/bases/leyes-originales/18128-2007/1</t>
  </si>
  <si>
    <t>Resolución N° 682/006</t>
  </si>
  <si>
    <t>APROBACION DE ACUERDO INTERNACIONAL ENTRE LA ORGANIZACION PANAMERICANA DE LA SALUD Y LA JUNTA NACIONAL DE DROGAS</t>
  </si>
  <si>
    <t>Aprovação da Carta acordo da Organização Panamericana da saúde que estabelece uma pesquisa mundial sobre o tabagismo entre jovens, com cumprimento por meio da junta nacional de drogas.</t>
  </si>
  <si>
    <t>https://www.impo.com.uy/bases/resoluciones-originales/682-2006</t>
  </si>
  <si>
    <t>Decreto N° 209/006</t>
  </si>
  <si>
    <t>FIJACION DE LOS PRECIOS FICTOS DEL IMESI A LAS BEBIDAS ALCOHOLICAS, CIGARRILLOS, TABACOS, LUBRICANTES Y GRASAS. JULIO DICIEMBRE 2006</t>
  </si>
  <si>
    <t>Define do IMESI para cigarrillos leiloadfos como apreensão em alfândega</t>
  </si>
  <si>
    <t>http://www.impo.com.uy/bases/decretos/209-2006</t>
  </si>
  <si>
    <t>Decreto N° 40/006</t>
  </si>
  <si>
    <t>PROHIBICION DE FUMAR. PREVENCION DE LA SALUD</t>
  </si>
  <si>
    <t>Define taxas para o descumprimento do disposto no decreto 268/005 que proíbe fumo em estabelecimentos fechados e ambiente de trabalho.</t>
  </si>
  <si>
    <t>http://www.impo.com.uy/bases/decretos/40-2006</t>
  </si>
  <si>
    <t>Decreto N° 536/005</t>
  </si>
  <si>
    <t>FIJACION DE LOS PRECIOS FICTOS DEL IMESI A LAS BEBIDAS ALCOHOLICAS - FIJACION DE LOS PRECIOS FICTOS DEL IMESI A LOS CIGARRILLOS - FIJACION DE LOS PRECIOS FICTOS DEL IMESI DE LOS TABACOS SUBASTADOS COMO DECOMISOS DE ADUANA - FIJACION DE LOS PRECIOS FICTOS DEL IMESI A LOS LUBRICANTES Y GRASAS</t>
  </si>
  <si>
    <t>define o IMESI para o tabaco leiloado como apreensões alfandegárias</t>
  </si>
  <si>
    <t>http://www.impo.com.uy/bases/decretos/536-2005</t>
  </si>
  <si>
    <t>Ley N° 17930</t>
  </si>
  <si>
    <t>ORÇAMENTO NACIONAL DE DESPESAS SALARIAIS E INVESTIMENTOS. EXERCÍCIO 2005 - 2009</t>
  </si>
  <si>
    <t>Define que nos casos em que há o confisco de cigarros, charutos ou semelhante por infração do produto ou abandono, devem ser destruídos, sendo proibida sua comercialização.</t>
  </si>
  <si>
    <t>http://www.impo.com.uy/bases/leyes/17930-2005</t>
  </si>
  <si>
    <t>Decreto N° 415/005</t>
  </si>
  <si>
    <t>ADVERTENCIAS SANITARIAS EN PAQUETES DE CIGARRILLOS Y TABACOS</t>
  </si>
  <si>
    <t>Define a obrigatoriedade das advertencias sanitárias nas embalagens de cigarro</t>
  </si>
  <si>
    <t>http://www.impo.com.uy/bases/decretos/415-2005</t>
  </si>
  <si>
    <t>Decreto N° 268/005</t>
  </si>
  <si>
    <t>PROHIBICION DE FUMAR EN OFICINAS PUBLICAS. PREVENCION DE LA SALUD</t>
  </si>
  <si>
    <t>derroga o decreto 168/005 que dispõe sobre áreas para fumadores em bares e restaurantes. A medida propõe tornar os ambientes públicos 100% livres de cigarro.</t>
  </si>
  <si>
    <t>http://www.impo.com.uy/bases/decretos/268-2005</t>
  </si>
  <si>
    <t>Decreto N° 214/005</t>
  </si>
  <si>
    <t>OFICINAS PUBLICAS. AMBIENTES 100% LIBRES DE HUMO DE TABACO. REGLAMENTACION</t>
  </si>
  <si>
    <t>Define que os Ambientes públicos de trabalho deverão ser 100%
Livres de Fumo de Tabaco.</t>
  </si>
  <si>
    <t>http://www.impo.com.uy/bases/decretos/214-2005</t>
  </si>
  <si>
    <t>Decreto N° 204/005</t>
  </si>
  <si>
    <t>FIJACION DE LOS PRECIOS FICTOS DEL IMESI A LAS BEBIDAS ALCOHOLICAS - FIJACION DE LOS PRECIOS FICTOS DEL IMESI A LOS CIGARRILLOS - FIJACION DE LOS PRECIOS FICTOS DEL IMESI DE LOS TABACOS SUBASTADOS COMO DECOMISOS DE ADUANA - FIJACION DE LOS PRECIOS FICTOS DEL IMESI A LOS LUBRICANTES Y GRASAS - FIJACION DE LOS PRECIOS FICTOS DEL IMESI PARA EL AZUCAR CON DESTINO A CONSUMO</t>
  </si>
  <si>
    <t>Define o IMESI para apreensão em alfândega.</t>
  </si>
  <si>
    <t>https://www.impo.com.uy/bases/decretos-originales/204-2005</t>
  </si>
  <si>
    <t xml:space="preserve">Decreto N° 171/005
</t>
  </si>
  <si>
    <t>Amplia a advertência sanitária para imagens e pictogramas das embalagens de cigarro. Proíbe o uso de nomeclaturas que causam falsa impressão como light, suave, com baixo teor de substâncias.</t>
  </si>
  <si>
    <t>https://www.impo.com.uy/bases/decretos-originales/171-2005</t>
  </si>
  <si>
    <t>Decreto N° 170/005</t>
  </si>
  <si>
    <t>PUBLICIDAD PROMOCION Y/O PATROCINIO DE LOS PRODUCTOS DERIVADOS DEL TABACO</t>
  </si>
  <si>
    <t>Proíbe o patrocínio e publicidade dos produtos derivados do tabaco em todas as atividades relacionadas à prática de esportes no país.</t>
  </si>
  <si>
    <t>http://www.impo.com.uy/bases/decretos-originales/170-2005</t>
  </si>
  <si>
    <t>Decreto N° 169/005</t>
  </si>
  <si>
    <t>DIFUSION DE PUBLICIDAD DE PRODUCTOS Y/O MARCAS DE CIGARRILLOS TABACOS Y AFINES</t>
  </si>
  <si>
    <t>Proíbe a difusão de publicidade de produtos derivados do tabaco nos canais de televisão abertos e fechados nos horários de proteção ao menor.</t>
  </si>
  <si>
    <t>http://www.impo.com.uy/bases/decretos-originales/169-2005</t>
  </si>
  <si>
    <t>Decreto N° 168/005</t>
  </si>
  <si>
    <t>Adóptanse medidas tendientes a garantizar ambientes 100% libres de humo de tabaco en todos los lugares de uso público.</t>
  </si>
  <si>
    <t>Define áreas de fumadores em estabelecimentos comerciais.</t>
  </si>
  <si>
    <t>http://www.impo.com.uy/bases/decretos-originales/168-2005</t>
  </si>
  <si>
    <t>Decreto N° 164/005</t>
  </si>
  <si>
    <t>IMPUESTO ESPECIFICO INTERNO. CIGARRILLOS, CIGARROS, TABACO.</t>
  </si>
  <si>
    <t>Modifica o Decreto N° 96/990, que define os seguintes impostos específicos do tabaco: cigarrillos: 70%, cigarros de hoja (habanos o no habanos): 41%, tabacos: 28%.</t>
  </si>
  <si>
    <t>http://www.impo.com.uy/bases/decretos-originales/164-2005</t>
  </si>
  <si>
    <t>Resolución URSEA Nº 25/005</t>
  </si>
  <si>
    <t>REGLAMENTO DE TRANSPORTE A GRANEL DE GAS NATURAL COMPRIMIDO (GNC) - ANEXO VEHICULOS DE TRANSPORTE DE GNC A GRANEL (VTGNC)</t>
  </si>
  <si>
    <t>Manter placas de "proibido fumar" em locais de distribuição de gás natural comprimido.</t>
  </si>
  <si>
    <t>UNIDAD REGULADORA DE SERVICIOS DE ENERGIA Y AGUA</t>
  </si>
  <si>
    <t>http://www.impo.com.uy/bases/resoluciones-ursea-originales/25-2005/1</t>
  </si>
  <si>
    <t>Decreto N° 36/005</t>
  </si>
  <si>
    <t>UBICACION DE AVISO PUBLICITARIO EN CAJAS DE CIGARRILLOS. SALUD PUBLICA</t>
  </si>
  <si>
    <t>Rotulagem de cigarros. advertências em ambos os lados do pacote.</t>
  </si>
  <si>
    <t>http://www.impo.com.uy/bases/decretos-originales/36-2005</t>
  </si>
  <si>
    <t>Decreto N° 460/004</t>
  </si>
  <si>
    <t xml:space="preserve">IMPUESTO ESPECIFICO INTERNO. BEBIDAS ALCOHOLICAS
</t>
  </si>
  <si>
    <t>Define o IMESI aplicável ao tabaco leiloado como confisco de Alfândega.</t>
  </si>
  <si>
    <t>http://www.impo.com.uy/bases/decretos-originales/460-2004</t>
  </si>
  <si>
    <t>Ley N° 17793</t>
  </si>
  <si>
    <t>APROBACION DEL CONVENIO MARCO DE LA OMS PARA EL CONTROL DEL TABACO</t>
  </si>
  <si>
    <t>Aprova a CQCT.</t>
  </si>
  <si>
    <t>https://www.impo.com.uy/bases/leyes-originales/17793-2004/1</t>
  </si>
  <si>
    <t>Ley Nº 18.083</t>
  </si>
  <si>
    <t>SISTEMA TRIBUTARIO
SE DEROGAN, CREAN Y MODIFICAN DIVERSAS NORMAS</t>
  </si>
  <si>
    <t>Definição de taxa mínima de circulação para sal, açúcares e gorduras entre outros produtos.</t>
  </si>
  <si>
    <t>https://www.impo.com.uy/bases/leyes-originales/18083-2006</t>
  </si>
  <si>
    <t>Decreto N° 375/005</t>
  </si>
  <si>
    <t>Prohíbese la introducción, producción y utilización a la jurisdicción
nacional, de las sustancias químicas y las preparaciones que se
determinan.</t>
  </si>
  <si>
    <t>Proibir a introdução, produção e uso, sob qualquer forma ou sob qualquer regime, nas áreas sujeitas à jurisdição nacional, das substâncias químicas e das preparações ou formulações que os contenham, as quais estão listadas abaixo: DDT, o aldrin, o dieldrin, o clordane, o endrin, o heptacloro, o hexachlorobenzeno, o mirex, o toxafeno (estocolmo). La prohibición establecida en el artículo anterior, comprende toda forma de uso, incluyendo el agropecuario, industrial, doméstico, sanitario y cualquier otra forma de utilización posible de dichas sustancias. Solamente queda exceptuada la importación de cantidades de un producto químico destinado a ser utilizado para investigaciones a escala de laboratorio o como patrón de referencia.</t>
  </si>
  <si>
    <t>http://www.impo.com.uy/bases/decretos-originales/375-2005</t>
  </si>
  <si>
    <t>Decreto N° 117/006</t>
  </si>
  <si>
    <t>APROBACION DE RESOLUCIONES GMC Nos. 26/03, 44/03, 46/03 Y 47/03. MERCOSUR</t>
  </si>
  <si>
    <t xml:space="preserve">Aprovação da resolução do mercosul que estabelece a obrigatoriedade da informação nas tabelas nutricionais dos seguintes componentes: Carboidratos, Proteínas, Gordura total, Gorduras trans, Fibra alimentar e Sódio. A indicação de vitaminas é opcional, mas o produto deve conter no mínimo 5% da ingestão diária recomendada. Define questões como cálculo da quantidade, apresentação da tabela, </t>
  </si>
  <si>
    <t>http://www.impo.com.uy/bases/decretos/117-2006</t>
  </si>
  <si>
    <t>Decreto N° 94/005</t>
  </si>
  <si>
    <t>MODIFICACION AL REGLAMENTO BROMATOLOGICO NACIONAL. ALIMENTOS MODIFICADOS</t>
  </si>
  <si>
    <t>Modifica o regulamento bromatológico nacional. Derroga o artigo que determina que se faça referências diretas a diabetes ou diabéticos na rotulagem e publicidade desses alimentos. A justificativa de que o mesmo não é um elemento real de prevenção sanitária para diminuir as consequências para a saúde da diabetes e que afeta negativamente no futuro desenvolvimento de um sistema de educação e comunicação sobre a doença</t>
  </si>
  <si>
    <t>http://www.impo.com.uy/bases/decretos/94-2005</t>
  </si>
  <si>
    <t xml:space="preserve">Ley Nº 18.191
</t>
  </si>
  <si>
    <t>TRÁNSITO Y SEGURIDAD VIAL EN EL TERRITORIO NACIONAL NORMAS</t>
  </si>
  <si>
    <t>Todo conductor estará inhabilitado para conducir vehículos de cualquier tipo que se desplacen por la vía pública, cuando la concentración de alcohol, al momento de conducir el vehículo, sea superior a la permitida. El Poder Ejecutivo reducirá en forma gradual y en un período no mayor de tres años, la concentración de alcohol en sangre permitida del 0,8 gramos (ocho decigramos) actual a 0,3 gramos (tres decigramos) de alcohol por litro de sangre o su equivalente en términos de espirometría.
Artículo 46.- A partir de la presente ley, los funcionarios del Ministerio del Interior, de la Dirección Nacional de Transporte del Ministerio de Transporte y Obras Públicas y de las Intendencias Municipales, en el ámbito de sus competencias, especialmente habilitados y capacitados a tal fin, podrán controlar en cualquier persona que conduzca un vehículo en zonas urbanas, suburbanas o rurales del territorio nacional, la eventual presencia y concentración de alcohol u otras drogas psicotrópicas en su organismo, a través de procedimientos de espirometría u otros métodos expresamente establecidos por las autoridades competentes, los que podrán ser ratificados a través de exámenes de sangre, orina u otros análisis clínicos o paraclínicos.</t>
  </si>
  <si>
    <t>https://www.impo.com.uy/bases/leyes/18191-2007</t>
  </si>
  <si>
    <t>Decreto N° 249/005</t>
  </si>
  <si>
    <t>Modifícanse los siguientes artículos del Decreto Nº 131/004 de fecha 20
de abril de 2004</t>
  </si>
  <si>
    <t>dispõe sobre a proibição do consumo de álcool para as seguintes modalidades esportivas (e concentração por litro de sangue): 
Aeronáutica (0.20g/l), Arquería (0,10 g/l), Automovilismo (0,10 g/l), Billar (0,20 g/l), Bowiling (0,10 g/l), Karate (0,10 g/l), Motociclismo (0,10 g/l), Pentatlón Moderno (0,00 g/l), Disciplinas que incluyan tiro, Motociclismo (0,00 g/L), Ski (0,10 g/l).</t>
  </si>
  <si>
    <t>http://www.impo.com.uy/bases/decretos-originales/249-2005/2</t>
  </si>
  <si>
    <t>Decreto Nº 294/004</t>
  </si>
  <si>
    <t>Introduce modificaciones al marco reglamentario, en referencia al correcto etiquetado de los productos fitosanitarios, adaptándolo a las nuevas exigencias internacionales y regionales en la materia</t>
  </si>
  <si>
    <t>Etiquetagem de produtos fitosanitários</t>
  </si>
  <si>
    <t>http://www.mgap.gub.uy/sites/default/files/multimedia/decreto294_2004_etiquetado11.pdf</t>
  </si>
  <si>
    <t>Ley 19.530</t>
  </si>
  <si>
    <t>Apruébase la instalación de salas de lactancia materna.</t>
  </si>
  <si>
    <t>Implementa salas de amamentação em edifícios ou locais de trabalho ou estudo de organismos, órgãos e instituições públicas ou privadas em que trabalhem mais de 20 mulheres ou mais de 50 funcionários ambos os sexos.</t>
  </si>
  <si>
    <t>lei</t>
  </si>
  <si>
    <t>https://www.impo.com.uy/bases/leyes-originales/19530-2017</t>
  </si>
  <si>
    <t xml:space="preserve">Decreto N° 527/994 </t>
  </si>
  <si>
    <t>ACUERDOS INTERNACIONALES. CREACION DEL COMITE NACIONAL DEL CODEX ALIMENTARIUS</t>
  </si>
  <si>
    <t>cria o comitê nacional do codex alimentarius ao qual compete colaborar e coordenar os trabalhos de normatização do codex no Uruguai entre outras coisas</t>
  </si>
  <si>
    <t>https://www.impo.com.uy/bases/decretos/527-1994</t>
  </si>
  <si>
    <t>Decreto N° 340/006</t>
  </si>
  <si>
    <t>Créase, en la órbita de la Dirección General de la Salud del Ministerio
de Salud Pública, el "Comité Nacional" y los "Comité Regionales" para la
Monitorización de Muertes de niños menores de 15 años y para su Auditoría
respectivamente, establécese integración y objetivos.</t>
  </si>
  <si>
    <t xml:space="preserve"> cria na DIGESA o comitê nacional para o monitoramento de mortes de crianças menores de 15 anos.</t>
  </si>
  <si>
    <t>https://www.impo.com.uy/bases/decretos-originales/340-2006</t>
  </si>
  <si>
    <t>TABACO</t>
  </si>
  <si>
    <t>Alimentos</t>
  </si>
  <si>
    <t>Agro</t>
  </si>
  <si>
    <t>por tipo</t>
  </si>
  <si>
    <t>por ano</t>
  </si>
  <si>
    <t>S/N</t>
  </si>
  <si>
    <t>Afiliações por tipo de instituição segundo cobertura</t>
  </si>
  <si>
    <t>IAMC</t>
  </si>
  <si>
    <t>ASSE</t>
  </si>
  <si>
    <t>Sanidade Policial</t>
  </si>
  <si>
    <t>Sanidade Militar</t>
  </si>
  <si>
    <t xml:space="preserve">Seguros Privados </t>
  </si>
  <si>
    <t>Total</t>
  </si>
  <si>
    <t>%</t>
  </si>
  <si>
    <t>FONASA</t>
  </si>
  <si>
    <t>Não FONASA</t>
  </si>
  <si>
    <t>Sem dados</t>
  </si>
  <si>
    <t>Ministerio de Ganaderia, Agricultura y Pesca (MGAP)</t>
  </si>
  <si>
    <t>por órgão</t>
  </si>
  <si>
    <t>Miniterio de Vivienda, Ordenamiento Territorial y Medio Ambiente (MVOTMA)</t>
  </si>
  <si>
    <t>Administración de las Obras Sanitarias do Estado - OSE</t>
  </si>
  <si>
    <t>Produto</t>
  </si>
  <si>
    <t>País</t>
  </si>
  <si>
    <t>Resoluções</t>
  </si>
  <si>
    <t>total por produto</t>
  </si>
  <si>
    <t>tabaco</t>
  </si>
  <si>
    <t>Dirección General Impositiva</t>
  </si>
  <si>
    <t xml:space="preserve">Argentina </t>
  </si>
  <si>
    <t>Ministerio de Defensa Nacional</t>
  </si>
  <si>
    <t>Chile</t>
  </si>
  <si>
    <t>Ministerio de Economía y Finanzas</t>
  </si>
  <si>
    <t>França</t>
  </si>
  <si>
    <t>Ministerio de Indústria, Energía y Minería</t>
  </si>
  <si>
    <t>Argentina</t>
  </si>
  <si>
    <t>Alimentos Ultraprocessados</t>
  </si>
  <si>
    <t>legislativo</t>
  </si>
  <si>
    <t>Ministerio de Ganedería, Agricultura y Pesca</t>
  </si>
  <si>
    <t>executivo</t>
  </si>
  <si>
    <t>Intendencia de Artigas</t>
  </si>
  <si>
    <t>Álcool</t>
  </si>
  <si>
    <t>Suprema Corte de Justicia</t>
  </si>
  <si>
    <t>Unidad Reguladora de Servicios de Energía y Agua - URSEA</t>
  </si>
  <si>
    <t>Administración de las Obras Sanitarias del Estado - OSE</t>
  </si>
  <si>
    <t>por poder</t>
  </si>
  <si>
    <t>Dirección Nacional de Aviación Civíl e Infraestructura Aeronáutica</t>
  </si>
  <si>
    <t>Ministerio de Industria, Energía y Minería</t>
  </si>
  <si>
    <t>judiciário</t>
  </si>
  <si>
    <t>União Europeia</t>
  </si>
  <si>
    <t>Soma</t>
  </si>
  <si>
    <t>% Total</t>
  </si>
  <si>
    <t>SIS Saúde</t>
  </si>
  <si>
    <t>Normas complementares</t>
  </si>
  <si>
    <t>Ley N° 19529
LEY DE SALUD MENTAL</t>
  </si>
  <si>
    <t>https://www.impo.com.uy/bases/leyes/19529-2017/31</t>
  </si>
  <si>
    <t>Declarações internacionais</t>
  </si>
  <si>
    <t>http://www.msp.gub.uy/publicaci%C3%B3n/declaraciones-internacionales</t>
  </si>
  <si>
    <t>Reglamento Sanitario Internacional RSI 2005</t>
  </si>
  <si>
    <t>http://www.msp.gub.uy/sites/default/files/RSI.pdf</t>
  </si>
  <si>
    <t xml:space="preserve">Enfermidades e eventos de notificação obrigatória </t>
  </si>
  <si>
    <t>http://www.msp.gub.uy/sites/default/files/23055.pdf</t>
  </si>
  <si>
    <t>Programas específicos/guias/planos nacionais</t>
  </si>
  <si>
    <t>Guía de Cuidados de la Salud para un
envejecimiento activo y saludable</t>
  </si>
  <si>
    <t>http://www.msp.gub.uy/sites/default/files/2.0%20Adultos%20Mayores.pdf</t>
  </si>
  <si>
    <t>Guia de actividad física</t>
  </si>
  <si>
    <t>http://www.msp.gub.uy/sites/default/files/WEB%20-%20Guia%20de%20actividad%20fisica%20-%20MSP_0.pdf</t>
  </si>
  <si>
    <t xml:space="preserve">PROGRAMA NACIONAL DEL ADULTO MAYOR </t>
  </si>
  <si>
    <t>http://www.msp.gub.uy/sites/default/files/Programa%20Adulto%20Mayor.pdf</t>
  </si>
  <si>
    <t>Plan Nacional de Cuidados Paliativos</t>
  </si>
  <si>
    <t>http://www.msp.gub.uy/sites/default/files/GUIA%20DE%20BUENAS%20PRACTICAS%20CP_0.pdf</t>
  </si>
  <si>
    <t>PLAN DE IMPLEMENTACIÓN DE PRESTACIONES EM SALUD MENTAL EN EL SISTEMA NACIONAL INTEGRADO DE SALUD 2011</t>
  </si>
  <si>
    <t>http://www.msp.gub.uy/sites/default/files/Plan%20de%20Prestaciones%20en%20Salud%20Mental.pdf</t>
  </si>
  <si>
    <t>Municipios y Comunidades Saludables</t>
  </si>
  <si>
    <t>http://www.msp.gub.uy/sites/default/files/Municipios_y_Comunidades_Saludables_-_diciembre_2012%20%282%29.pdf</t>
  </si>
  <si>
    <t>Recomendaciones para el abordaje de la hipertensión arterial sistémica en el primer nivel de atención</t>
  </si>
  <si>
    <t>http://www.msp.gub.uy/sites/default/files/archivos_adjuntos/Recomendaciones%20para%20el%20abordaje%20de%20la%20hipertensi%C3%B3n%20arterial%20sist%C3%A9mica%20en%20el%20primer%20nivel%20de%20atenci%C3%B3n.pdf</t>
  </si>
  <si>
    <t>Guía de práctica clínica de diabetes mellitus tipo 2 para la atención en el ámbito ambulatorio</t>
  </si>
  <si>
    <t>http://www.msp.gub.uy/sites/default/files/archivos_adjuntos/Guia%20Diabetes.pdf</t>
  </si>
  <si>
    <t>Objetivos Sanitarios Nacionales</t>
  </si>
  <si>
    <t>http://www.msp.gub.uy/publicaci%C3%B3n/objetivos-sanitarios-nacionales</t>
  </si>
  <si>
    <t>Formulario Terapéutico de Medicamentos (F.T.M.)</t>
  </si>
  <si>
    <t>http://www.msp.gub.uy/sites/default/files/archivos_adjuntos/Formulario%20Terap%C3%A9utico%20de%20Medicamentos%20del%202012.pdf</t>
  </si>
  <si>
    <t>PIAS</t>
  </si>
  <si>
    <t>http://www.msp.gub.uy/sites/default/files/archivos_adjuntos/Ordenanza%20N%C2%BA%20568-2008%20PIAS.pdf</t>
  </si>
  <si>
    <t>Guía para la atención Integral de la Salud de Adolescentes</t>
  </si>
  <si>
    <t>http://www.msp.gub.uy/sites/default/files/archivos_adjuntos/GuiaSalusAd_web%20%284%29.pdf</t>
  </si>
  <si>
    <t>GUÍA: Los DERECHOS de NIÑOS, NIÑAS y ADOLESCENTES en el área de SALUD</t>
  </si>
  <si>
    <t>http://www.msp.gub.uy/sites/default/files/archivos_adjuntos/Gu%C3%ADa%20Los%20Derechos%20ni%C3%B1os%20ni%C3%B1as%20y%20adolescentes%20en%20el%20%C3%A1rea%20salud.pdf</t>
  </si>
  <si>
    <t>ORIENTACIONES PARA EL EQUIPO DE SALUD DEL
PRIMER NIVEL DE ATENCIÓN ATENCIÓN DE LA SALUD BUCAL DE LAS GESTANTES Y NIÑOS/AS DE 0 A 36 MESES</t>
  </si>
  <si>
    <t>http://www.msp.gub.uy/sites/default/files/archivos_adjuntos/0a36_0.pdf</t>
  </si>
  <si>
    <t>VACUNACIÓN
EN SITUACIONES
ESPECIALES</t>
  </si>
  <si>
    <t>http://www.msp.gub.uy/sites/default/files/archivos_adjuntos/PautasEsquemasAtrasados_5_AF%281%29.pdf</t>
  </si>
  <si>
    <t>Proyecto " Yo x Vos"</t>
  </si>
  <si>
    <t>http://www.msp.gub.uy/publicaci%C3%B3n/proyecto-yo-x-vos</t>
  </si>
  <si>
    <t>Outros</t>
  </si>
  <si>
    <t>MSP NO AUTORIZA EL INGRESO DE PRODUCTOS ADQUIRIDOS POR INTERNET</t>
  </si>
  <si>
    <t>http://www.msp.gub.uy/publicaci%C3%B3n/msp-no-autoriza-el-ingreso-de-productos-adquiridos-por-internet</t>
  </si>
  <si>
    <t>MOVILIDAD REGULADA DE LOS USUARIOS DEL SEGURO NACIONAL DE SALUD</t>
  </si>
  <si>
    <t>http://www.msp.gub.uy/sites/default/files/archivos_adjuntos/Movilidad%20regulada%202015.pdf</t>
  </si>
  <si>
    <t>Breve resumo dos antecedentes de cooperação em saúde entre Brasil e Uruguai</t>
  </si>
  <si>
    <t>http://www.msp.gub.uy/publicaci%C3%B3n/antecedentes-de-cooperaci%C3%B3n-entre-los-gobiernos-de-brasil-y-uruguay</t>
  </si>
  <si>
    <t>Pesquisas/dados nacionais</t>
  </si>
  <si>
    <t>Población Afiliada a los Seguros Integrales Por Tipo de Afiliación a junio 2018</t>
  </si>
  <si>
    <t>http://www.msp.gub.uy/publicaci%C3%B3n/poblaci%C3%B3n-afiliada-los-seguros-integrales-por-tipo-de-afiliaci%C3%B3n-junio-2018</t>
  </si>
  <si>
    <t>Población Afiliada a ASSE Por Tipo de Afiliación a junio 2018</t>
  </si>
  <si>
    <t>http://www.msp.gub.uy/publicaci%C3%B3n/poblaci%C3%B3n-afiliada-asse-por-tipo-de-afiliaci%C3%B3n-junio-2018</t>
  </si>
  <si>
    <t>Población Afiliada a las IAMC Por tipo de Afiliación a junio 2018</t>
  </si>
  <si>
    <t>http://www.msp.gub.uy/publicaci%C3%B3n/poblaci%C3%B3n-afiliada-las-iamc-por-tipo-de-afiliaci%C3%B3n-junio-2018</t>
  </si>
  <si>
    <t>INFORME COBERTURA POBLACIONAL DEL SNIS SEGÚN PRESTADOR</t>
  </si>
  <si>
    <t>http://www.msp.gub.uy/sites/default/files/archivos_adjuntos/Informe%20Cobertura%20poblacional%20del%20SNIS%20seg%C3%BAn%20prestador.pdf</t>
  </si>
  <si>
    <t>Indicadores Asistenciales Seguros Privados Integrales Ejercicio 2017</t>
  </si>
  <si>
    <t>http://www.msp.gub.uy/publicaci%C3%B3n/indicadores-asistenciales-seguros-privados-integrales-ejercicio-2017</t>
  </si>
  <si>
    <t>Indicadores Asistenciales ASSE Ejercicio 2017</t>
  </si>
  <si>
    <t>http://www.msp.gub.uy/publicaci%C3%B3n/indicadores-asistenciales-asse-ejercicio-2017</t>
  </si>
  <si>
    <t>Indicadores Asistenciales IAMC Ejercicio 2017</t>
  </si>
  <si>
    <t>http://www.msp.gub.uy/publicaci%C3%B3n/indicadores-asistenciales-iamc-ejercicio-2017</t>
  </si>
  <si>
    <t>http://www.msp.gub.uy/sites/default/files/archivos_adjuntos/Informe%20Cobertura%20Poblacional.pdf</t>
  </si>
  <si>
    <t xml:space="preserve">Desempeño de los prestadores integrales del Sistema Nacional Integrado de Salud </t>
  </si>
  <si>
    <t>http://www.msp.gub.uy/sites/default/files/Desempe%C3%B1o%20Sectorial%202010-%202014_versi%C3%B3n%20final.pdf</t>
  </si>
  <si>
    <t xml:space="preserve">DESEMPEÑO DE LOS PRINCIPALES
PRESTADORES DEL SNIS
2014- 2016
</t>
  </si>
  <si>
    <t>http://www.msp.gub.uy/sites/default/files/archivos_adjuntos/Desempe%C3%B1o%20principales%20prestadores%20del%20SNIS%202014-%202016%20DIC17.pdf</t>
  </si>
  <si>
    <t>DESEMPEÑO DE LOS PRINCIPALES PRESTADORES DEL SNIS 2014- 2016</t>
  </si>
  <si>
    <t xml:space="preserve">ENCUESTA DE SATISFACCIÓN CON LOS SERVICIOS DEL PRIMER NIVEL DE ATENCIÓN
</t>
  </si>
  <si>
    <t>http://www.msp.gub.uy/sites/default/files/archivos_adjuntos/Informe%20Encuesta%20de%20Satisfacci%C3%B3n_0.pdf</t>
  </si>
  <si>
    <t>Indicadores de educação em saúde</t>
  </si>
  <si>
    <t>http://www.msp.gub.uy/publicaci%C3%B3n/indicadores-de-educaci%C3%B3n-2014</t>
  </si>
  <si>
    <t>Censo de Enfermería 2014</t>
  </si>
  <si>
    <t>http://www.msp.gub.uy/publicaci%C3%B3n/censo-de-enfermer%C3%Ada</t>
  </si>
  <si>
    <t>Indicadores Básicos de Salud Uruguay 2013</t>
  </si>
  <si>
    <t>http://www.msp.gub.uy/sites/default/files/archivos_adjuntos/OPS%20INDICADORES%202013.pdf</t>
  </si>
  <si>
    <t>Boletim epidemiológico AIDS/HIV</t>
  </si>
  <si>
    <t>http://www.msp.gub.uy/noticia/investigaciones-nacionales</t>
  </si>
  <si>
    <t xml:space="preserve">Boletín Epidemiológico Agosto 2017
</t>
  </si>
  <si>
    <t>http://www.msp.gub.uy/sites/default/files/archivos_adjuntos/Bolet%C3%ADn%20epidemiol%C3%B3gico%20Agosto%202017.%2008.17.pdf</t>
  </si>
  <si>
    <t>Monitoreo y Evaluación</t>
  </si>
  <si>
    <t>http://www.msp.gub.uy/programa/monitoreo-y-evaluaci%C3%B3n</t>
  </si>
  <si>
    <t>estadísticas vitales</t>
  </si>
  <si>
    <t>http://www.msp.gub.uy/EstVitales/</t>
  </si>
  <si>
    <t>INEQUIDADES EM SALUD Y SUS DETERMINATES SOCIALES EM URUGUAY</t>
  </si>
  <si>
    <t>http://www.msp.gub.uy/sites/default/files/INFORME%20%20SVES%20Documento%201.pdf</t>
  </si>
  <si>
    <t xml:space="preserve">Economia </t>
  </si>
  <si>
    <t>Cuentas Nacionales de Salud 2009-2010</t>
  </si>
  <si>
    <t>http://www.msp.gub.uy/sites/default/files/INFORME%20Cuentas%20Nacionales%20de%20Salud%202009%20y%202010%20con%20estimaciones%20preliminares%202011%20y%202012.pdf</t>
  </si>
  <si>
    <t>docs economia da saúde</t>
  </si>
  <si>
    <t>http://www.msp.gub.uy/programa/primeras-jornadas-del-%C3%A1rea-econom%C3%ADa-de-la-salud-del-msp</t>
  </si>
  <si>
    <t>Gastos e cotas</t>
  </si>
  <si>
    <t>http://www.msp.gub.uy/programa/series-de-datos</t>
  </si>
  <si>
    <t>CUENTAS DESALUD EN URUGUAY 2011-2015</t>
  </si>
  <si>
    <t>http://www.msp.gub.uy/sites/default/files/archivos_adjuntos/INFORME%20Cuentas%20de%20Salud%202011-2015.pdf</t>
  </si>
  <si>
    <t>Gastos 2007-2016 por tipo de atendimento</t>
  </si>
  <si>
    <t>http://www.msp.gub.uy/publicaci%C3%B3n/productos-asistenciales-2007-2016</t>
  </si>
  <si>
    <t>Rendición de Cuentas Ejercicio 2014 JUNASA</t>
  </si>
  <si>
    <t>http://www.msp.gub.uy/sites/default/files/archivos_adjuntos/JUNASA%20REND%20CTAS%202014%20con%20Anexos.pdf</t>
  </si>
  <si>
    <t>DCNT</t>
  </si>
  <si>
    <t xml:space="preserve">Informe Semestral de Actividades Proyecto de Prevención de Enfermedades Crónicas No Transmisibles Enero- Junio 2011 </t>
  </si>
  <si>
    <t>http://www.msp.gub.uy/sites/default/files/1er.%20Informe%20semestral%202011.pdf</t>
  </si>
  <si>
    <t>Informe Semestral de Actividades Proyecto de Prevención de Enfermedades Crónicas No Transmisibles Julio 2010 - Diciembre 2010</t>
  </si>
  <si>
    <t>http://www.msp.gub.uy/sites/default/files/Informe%20Semestral%20julio-diciembre%202010.pdf</t>
  </si>
  <si>
    <t>INFORME SEMESTRAL DE ACTIVIDADES Proyecto de Prevención de Enfermedades Crónicas No Transmisibles Julio 2009 - Diciembre 2009</t>
  </si>
  <si>
    <t>http://www.msp.gub.uy/sites/default/files/INFORME_2do%20Semestre%202009.pdf</t>
  </si>
  <si>
    <t>INFORME SEMESTRAL DE ACTIVIDADES Proyecto de Prevención de Enfermedades Crónicas No Transmisibles Enero 2009 - Junio 2009</t>
  </si>
  <si>
    <t>http://www.msp.gub.uy/sites/default/files/INFORME_%201er%20Semestre%202009.pdf</t>
  </si>
  <si>
    <t>INFORME DE ACTIVIDADES Proyecto de Prevención de Enfermedades Crónicas No Transmisibles Enero 2008-Febrero 2009</t>
  </si>
  <si>
    <t>http://www.msp.gub.uy/sites/default/files/INFORME_2008.pdf</t>
  </si>
  <si>
    <t>Estudo de carga global de enfermidades no uruguai</t>
  </si>
  <si>
    <t>http://www.msp.gub.uy/sites/default/files/archivos_adjuntos/Estudio_de_Carga_Global.pdf</t>
  </si>
  <si>
    <t>Estudio Carga Global de Enfermedad 2010</t>
  </si>
  <si>
    <t>2ª Encuesta Nacional de Factores de Riesgo de Enfermedades No Transmisibles 2013</t>
  </si>
  <si>
    <t>http://www.msp.gub.uy/sites/default/files/archivos_adjuntos/2DA_ENCUESTA_NACIONAL_final2_digital.pdf</t>
  </si>
  <si>
    <t>Datos Epidemiológicos del Registro Nacional de Cáncer</t>
  </si>
  <si>
    <t>http://www.comisioncancer.org.uy/categoria_53_1.html</t>
  </si>
  <si>
    <t>PROGRAMA DE PREVENCIÓN DE ENFERMEDADES NO TRANSMISIBLES (P.P.E.N.T)</t>
  </si>
  <si>
    <t>http://www.msp.gub.uy/sites/default/files/Resumen_componente_1_PPENT_web_v2.pdf</t>
  </si>
  <si>
    <t>Normativa sobre Control de Tabaco en Uruguay</t>
  </si>
  <si>
    <t>http://www.msp.gub.uy/sites/default/files/Normativa%20Control%20Tabaco.pdf</t>
  </si>
  <si>
    <t>Guía Nacional para el Abordaje del Tabaquismo Uruguay 2009</t>
  </si>
  <si>
    <t>http://www.msp.gub.uy/sites/default/files/Gu%C3%ADa%20Nacional%20para%20el%20Abordaje%20del%20Tabaquismo..pdf</t>
  </si>
  <si>
    <t>Presentación Tabaco: uma amenaza para el desarrollo</t>
  </si>
  <si>
    <t>http://www.msp.gub.uy/sites/default/files/PRESENTACI%C3%93N%20ACTIVIDAD%2031%20DE%20MAYO.pdf</t>
  </si>
  <si>
    <t>Guía de alimentación complementaria para niños entre 6 y 24 meses</t>
  </si>
  <si>
    <t>http://www.msp.gub.uy/sites/default/files/archivos_adjuntos/ORIGINAL_Interior_Gui%C3%8C%C2%81a%20alimentacio%C3%8C%C2%81n%20complementari.pdf</t>
  </si>
  <si>
    <t>Guía de uso de preparados para lactantes hasta 12 meses</t>
  </si>
  <si>
    <t>http://www.msp.gub.uy/sites/default/files/archivos_adjuntos/ORIGINAL_Interior_Gui%C3%8C%C2%81a%20para%20el%20uso%20de%20Preparados%20para%20Lactantes.pdf</t>
  </si>
  <si>
    <t>Pautas para la elaboración de alimentos libres de gluten en servicios de alimentación colectiva</t>
  </si>
  <si>
    <t>http://www.msp.gub.uy/sites/default/files/archivos_adjuntos/Pautas%20Elaboracion%20Alimentos%20LG.pdf</t>
  </si>
  <si>
    <t>Guía de detección precoz, diagnóstico y tratamiento de la enfermedad Celíaca</t>
  </si>
  <si>
    <t>http://www.msp.gub.uy/sites/default/files/archivos_adjuntos/ORIGINAL_interior%20celi%CC%81acos%20%281%29.pdf</t>
  </si>
  <si>
    <t>Los primeros olores de la cocina de mi casa</t>
  </si>
  <si>
    <t>http://www.msp.gub.uy/sites/default/files/archivos_adjuntos/Los%20primeros%20olores%20parte%201.pdf</t>
  </si>
  <si>
    <t>Norma Nacional de Lactancia Materna</t>
  </si>
  <si>
    <t>http://www.msp.gub.uy/sites/default/files/archivos_adjuntos/1-Norma%20Nacional%20de%20Lactancia%20Materna.pdf</t>
  </si>
  <si>
    <t>normativa iodização de sal</t>
  </si>
  <si>
    <t>http://www.msp.gub.uy/sites/default/files/archivos_adjuntos/SAL%20PARA%20CONDIMENTOS%20%281%29.pdf</t>
  </si>
  <si>
    <t>Módulos Merienda Saludable</t>
  </si>
  <si>
    <t>http://www.msp.gub.uy/publicaci%C3%B3n/m%C3%B3dulos-merienda-saludable</t>
  </si>
  <si>
    <t>Abordaje del sobrepeso y obesidad en la adolescencia</t>
  </si>
  <si>
    <t>http://www.msp.gub.uy/sites/default/files/archivos_adjuntos/protocolo%20%20adolescentes%20Sobrepeso%20y%20Obesidad.pdf</t>
  </si>
  <si>
    <t>Guia alimentaria para la poblacion uruguaya</t>
  </si>
  <si>
    <t>http://www.msp.gub.uy/sites/default/files/archivos_adjuntos/MS_guia_web_0.pdf</t>
  </si>
  <si>
    <t>Nutrición, Alimentación y Actividad Física para la prevención de enfermedades No Transmisibles</t>
  </si>
  <si>
    <t>http://www.msp.gub.uy/sites/default/files/archivos_adjuntos/MSP_Evidencia_Gu%C3%ADa%20%282%29.pdf</t>
  </si>
  <si>
    <t>Diagnóstico de la situación alimentaria y nutricional</t>
  </si>
  <si>
    <t>http://www.msp.gub.uy/sites/default/files/archivos_adjuntos/MSP_Situacion%20alimentario%20y%20nutricional.pdf</t>
  </si>
  <si>
    <t xml:space="preserve">Proceso de actualización de la Guía alimentaria para la población uruguaya </t>
  </si>
  <si>
    <t>http://www.msp.gub.uy/sites/default/files/archivos_adjuntos/Proceso_actualizacion_Guia_A4%20%281%29.pdf</t>
  </si>
  <si>
    <t>Normativas sobre sal antes de 2005</t>
  </si>
  <si>
    <t>http://www.msp.gub.uy/sites/default/files/archivos_adjuntos/NORMATIVAS%20SOBRE%20SAL_0.pdf</t>
  </si>
  <si>
    <t>Diretrizes substitutos de sal - Codex Stan (Codex alimentarius) e docs de referência</t>
  </si>
  <si>
    <t>http://www.msp.gub.uy/publicaci%C3%B3n/suced%C3%A1neos-de-la-sal-de-mesa-cloruro-de-sodio-nacl</t>
  </si>
  <si>
    <t>Alimentos con edulcorantes diseñados y destinados a niños</t>
  </si>
  <si>
    <t>http://www.msp.gub.uy/publicaci%C3%B3n/alimentos-con-edulcorantes-dise%C3%B1ados-y-destinados-ni%C3%B1os</t>
  </si>
  <si>
    <t>Alimentos para lactantes y niños de corta edad - Normas Codex</t>
  </si>
  <si>
    <t>http://www.msp.gub.uy/publicaci%C3%B3n/alimentos-para-lactantes-y-ni%C3%B1os-de-corta-edad-normas-codex</t>
  </si>
  <si>
    <t>Declaraciones de Salud y/o Funcionales - parâmetros brasileiro, europeu e canadense</t>
  </si>
  <si>
    <t>http://www.msp.gub.uy/publicaci%C3%B3n/declaraciones-de-salud-yo-funcionales</t>
  </si>
  <si>
    <t xml:space="preserve">Productos que no se registran en el Departamento de Alimentos del Ministerio de Salud. Alimentos que contienen sucralosa sólo por razones tecnológicas. </t>
  </si>
  <si>
    <t>http://www.msp.gub.uy/publicaci%C3%B3n/productos-que-no-se-registran-en-el-departamento-de-alimentos-del-ministerio-de-salud</t>
  </si>
  <si>
    <t>Manual para Manipuladores de Alimentos</t>
  </si>
  <si>
    <t>http://www.msp.gub.uy/manipulaciondealimentos/</t>
  </si>
  <si>
    <t>Campaña Nacional: Menos Sal, Más Salud. Estrategia para la Prevención de las Enfermedades Cardiovasculares</t>
  </si>
  <si>
    <t>http://www.msp.gub.uy/publicaci%C3%B3n/campa%C3%B1a-nacional-menos-sal-m%C3%A1s-salud-estrategia-para-la-prevenci%C3%B3n-de-las-enfermedades</t>
  </si>
  <si>
    <t>Lineamientos para la venta y publicidad de alimentos en centros de enseñanza primaria y secundaria públicos y privados del país. Documento Técnico</t>
  </si>
  <si>
    <t>http://www.msp.gub.uy/sites/default/files/archivos_adjuntos/Lineamientos_nutricionales_para_%20la_venta_%20de_%20alimentos_en_centros_educativos_v2.pdf</t>
  </si>
  <si>
    <t>Materiales Educativos del Programa Nacional de Nutrición</t>
  </si>
  <si>
    <t>http://www.msp.gub.uy/publicaci%C3%B3n/materiales-educativos-del-programa-nacional-de-nutrici%C3%B3n</t>
  </si>
  <si>
    <t>Compromiso de Trabajo Interinstitucional en favor de una Alimentación Adecuda para todos los Uruguayos</t>
  </si>
  <si>
    <t>http://www.msp.gub.uy/sites/default/files/archivos_adjuntos/Compromiso_para_el_Derecho_Humano_a_la_alimentaci%C3%B3n_adecuada_13_junio_2013.pdf</t>
  </si>
  <si>
    <t>Ordenanza Nº 485 del 2013</t>
  </si>
  <si>
    <t>http://www.msp.gub.uy/sites/default/files/archivos_adjuntos/ORDENANZA%20485.pdf</t>
  </si>
  <si>
    <t>Ordenanza Nº 541 del 2014</t>
  </si>
  <si>
    <t>http://www.msp.gub.uy/sites/default/files/archivos_adjuntos/Ordenanza%20N%C2%B0%20541%20setiembre%202014.pdf</t>
  </si>
  <si>
    <t>Guía para la Detección del Consumo de Alcohol e Intervención Breve para Adolescentes y Jóvenes</t>
  </si>
  <si>
    <t>http://www.msp.gub.uy/sites/default/files/archivos_adjuntos/GUIA%20ALCOHOL.pdf</t>
  </si>
  <si>
    <t>http://www.msp.gub.uy/sites/default/files/archivos_adjuntos/Manual%20de%20recomendaciones%20de%20Buenas%20Practicas.pdf</t>
  </si>
  <si>
    <t>Estrategia Nacional para el abordaje del problema de drogas 2016-2020</t>
  </si>
  <si>
    <t>https://www.gub.uy/jnd/institucional/plan-estrategico</t>
  </si>
  <si>
    <t>País:</t>
  </si>
  <si>
    <t>SAGARANA:</t>
  </si>
  <si>
    <t>Observatório de Regulação Internacional de Fatores de Risco Associados às Doenças Crônicas Não Transmissíveis</t>
  </si>
  <si>
    <t>Apoio:</t>
  </si>
  <si>
    <t>bioeticaediplomacia.org</t>
  </si>
  <si>
    <t>contato@fiocruz.br</t>
  </si>
  <si>
    <r>
      <t xml:space="preserve">País: </t>
    </r>
    <r>
      <rPr>
        <b/>
        <sz val="11"/>
        <color theme="1"/>
        <rFont val="Calibri"/>
        <family val="2"/>
        <scheme val="minor"/>
      </rPr>
      <t>Uruguai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</si>
</sst>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2"/>
      <color theme="1"/>
      <name val="Times New Roman"/>
      <family val="1"/>
    </font>
    <font>
      <u/>
      <sz val="11"/>
      <color theme="10"/>
      <name val="Calibri"/>
      <family val="2"/>
      <scheme val="minor"/>
    </font>
    <font>
      <b/>
      <sz val="10"/>
      <color theme="1"/>
      <name val="Arial"/>
      <family val="2"/>
    </font>
    <font>
      <sz val="10"/>
      <color theme="1"/>
      <name val="Arial"/>
      <family val="2"/>
    </font>
    <font>
      <u/>
      <sz val="10"/>
      <color theme="10"/>
      <name val="Arial"/>
      <family val="2"/>
    </font>
    <font>
      <sz val="11"/>
      <color theme="0"/>
      <name val="Calibri"/>
      <family val="2"/>
      <scheme val="minor"/>
    </font>
    <font>
      <b/>
      <sz val="14"/>
      <color theme="1"/>
      <name val="Calibri"/>
      <family val="2"/>
      <scheme val="minor"/>
    </font>
    <font>
      <sz val="10"/>
      <name val="Arial"/>
      <family val="2"/>
    </font>
    <font>
      <sz val="9"/>
      <color theme="1"/>
      <name val="Calibri"/>
      <family val="2"/>
      <scheme val="minor"/>
    </font>
    <font>
      <u/>
      <sz val="9"/>
      <color theme="1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patternFill>
    </fill>
    <fill>
      <patternFill patternType="solid">
        <fgColor theme="1" tint="0.49998474074526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s>
  <cellStyleXfs count="3">
    <xf numFmtId="0" fontId="0" fillId="0" borderId="0"/>
    <xf numFmtId="0" fontId="3" fillId="0" borderId="0" applyNumberFormat="0" applyFill="0" applyBorder="0" applyAlignment="0" applyProtection="0"/>
    <xf numFmtId="0" fontId="7" fillId="4" borderId="0" applyNumberFormat="0" applyBorder="0" applyAlignment="0" applyProtection="0"/>
  </cellStyleXfs>
  <cellXfs count="74">
    <xf numFmtId="0" fontId="0" fillId="0" borderId="0" xfId="0"/>
    <xf numFmtId="0" fontId="1" fillId="0" borderId="0" xfId="0" applyFont="1"/>
    <xf numFmtId="0" fontId="1" fillId="0" borderId="0" xfId="0" applyFont="1" applyAlignment="1">
      <alignment horizontal="left"/>
    </xf>
    <xf numFmtId="0" fontId="2" fillId="0" borderId="0" xfId="0" applyFont="1" applyAlignment="1">
      <alignment horizontal="center" vertical="center"/>
    </xf>
    <xf numFmtId="0" fontId="0" fillId="0" borderId="1" xfId="0" applyBorder="1"/>
    <xf numFmtId="0" fontId="1" fillId="0" borderId="5" xfId="0" applyFont="1" applyBorder="1"/>
    <xf numFmtId="0" fontId="0" fillId="0" borderId="6" xfId="0" applyBorder="1"/>
    <xf numFmtId="0" fontId="0" fillId="0" borderId="5" xfId="0" applyBorder="1"/>
    <xf numFmtId="0" fontId="0" fillId="0" borderId="7" xfId="0" applyBorder="1"/>
    <xf numFmtId="0" fontId="0" fillId="0" borderId="8" xfId="0" applyBorder="1"/>
    <xf numFmtId="0" fontId="0" fillId="0" borderId="9" xfId="0" applyBorder="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Alignment="1">
      <alignment horizontal="center"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3" borderId="1" xfId="0" applyFont="1" applyFill="1" applyBorder="1" applyAlignment="1">
      <alignment horizontal="center" vertical="center" wrapText="1"/>
    </xf>
    <xf numFmtId="14" fontId="5" fillId="0" borderId="0" xfId="0" applyNumberFormat="1" applyFont="1" applyAlignment="1">
      <alignment horizontal="center" vertical="center" wrapText="1"/>
    </xf>
    <xf numFmtId="0" fontId="0" fillId="0" borderId="0" xfId="0" applyAlignment="1">
      <alignment wrapText="1"/>
    </xf>
    <xf numFmtId="0" fontId="3" fillId="0" borderId="0" xfId="1" applyAlignment="1">
      <alignment wrapText="1"/>
    </xf>
    <xf numFmtId="3" fontId="0" fillId="0" borderId="0" xfId="0" applyNumberFormat="1"/>
    <xf numFmtId="3"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0" fontId="0" fillId="0" borderId="0" xfId="0"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7" fillId="0" borderId="0" xfId="2" applyFill="1" applyAlignment="1">
      <alignment horizontal="center" vertical="center" wrapText="1"/>
    </xf>
    <xf numFmtId="0" fontId="5" fillId="0" borderId="0" xfId="0" applyFont="1" applyAlignment="1">
      <alignment horizontal="right" vertical="center" wrapText="1"/>
    </xf>
    <xf numFmtId="0" fontId="5" fillId="3" borderId="1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3" fillId="3" borderId="1" xfId="1" applyFill="1" applyBorder="1" applyAlignment="1">
      <alignment horizontal="center" vertical="center" wrapText="1"/>
    </xf>
    <xf numFmtId="0" fontId="5" fillId="3" borderId="0" xfId="0" applyFont="1" applyFill="1" applyAlignment="1">
      <alignment horizontal="center" vertical="center" wrapText="1"/>
    </xf>
    <xf numFmtId="0" fontId="0" fillId="3" borderId="0" xfId="0" applyFill="1"/>
    <xf numFmtId="0" fontId="5" fillId="0" borderId="13" xfId="0" applyFont="1" applyBorder="1" applyAlignment="1">
      <alignment horizontal="center" vertical="center" wrapText="1"/>
    </xf>
    <xf numFmtId="0" fontId="0" fillId="0" borderId="14" xfId="0" applyBorder="1"/>
    <xf numFmtId="0" fontId="0" fillId="0" borderId="0" xfId="0" applyAlignment="1">
      <alignment horizontal="left"/>
    </xf>
    <xf numFmtId="10" fontId="1" fillId="0" borderId="0" xfId="0" applyNumberFormat="1" applyFont="1"/>
    <xf numFmtId="10" fontId="0" fillId="0" borderId="0" xfId="0" applyNumberFormat="1"/>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4" fillId="5" borderId="10" xfId="0" applyFont="1" applyFill="1" applyBorder="1" applyAlignment="1">
      <alignment horizontal="center" vertical="center" wrapText="1"/>
    </xf>
    <xf numFmtId="0" fontId="4" fillId="5" borderId="3" xfId="0"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3" borderId="6" xfId="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5" fillId="3" borderId="0" xfId="0" quotePrefix="1" applyFont="1" applyFill="1" applyAlignment="1">
      <alignment horizontal="center" vertical="center" wrapText="1"/>
    </xf>
    <xf numFmtId="0" fontId="3" fillId="3" borderId="1" xfId="1" applyFill="1" applyBorder="1" applyAlignment="1">
      <alignment wrapText="1"/>
    </xf>
    <xf numFmtId="0" fontId="3" fillId="3" borderId="0" xfId="1" applyFill="1" applyBorder="1" applyAlignment="1">
      <alignment horizontal="center" vertical="center" wrapText="1"/>
    </xf>
    <xf numFmtId="0" fontId="5" fillId="3" borderId="12" xfId="0" applyFont="1" applyFill="1" applyBorder="1" applyAlignment="1">
      <alignment horizontal="center" vertical="center" wrapText="1"/>
    </xf>
    <xf numFmtId="14" fontId="5" fillId="3" borderId="12" xfId="0" applyNumberFormat="1"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10" fillId="6" borderId="0" xfId="0" applyFont="1" applyFill="1" applyAlignment="1">
      <alignment horizontal="left"/>
    </xf>
    <xf numFmtId="0" fontId="11" fillId="6" borderId="15" xfId="1" applyFont="1" applyFill="1" applyBorder="1" applyAlignment="1">
      <alignment horizontal="right"/>
    </xf>
    <xf numFmtId="0" fontId="1" fillId="0" borderId="0" xfId="0" applyFont="1" applyAlignment="1">
      <alignment horizontal="left" wrapText="1"/>
    </xf>
    <xf numFmtId="0" fontId="5" fillId="0" borderId="0" xfId="0" applyFont="1" applyBorder="1" applyAlignment="1">
      <alignment horizontal="center" vertical="center" wrapText="1"/>
    </xf>
    <xf numFmtId="0" fontId="1" fillId="0" borderId="0" xfId="0" applyFont="1" applyBorder="1"/>
    <xf numFmtId="0" fontId="0" fillId="0" borderId="0" xfId="0" applyBorder="1"/>
    <xf numFmtId="0" fontId="0" fillId="0" borderId="0" xfId="0"/>
    <xf numFmtId="0" fontId="1" fillId="0" borderId="0" xfId="0" applyFont="1"/>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0" fillId="0" borderId="0" xfId="0" applyAlignment="1">
      <alignment vertical="center"/>
    </xf>
  </cellXfs>
  <cellStyles count="3">
    <cellStyle name="Ênfase5" xfId="2" builtinId="45"/>
    <cellStyle name="Hiperlink" xfId="1" builtinId="8"/>
    <cellStyle name="Normal" xfId="0" builtinId="0"/>
  </cellStyles>
  <dxfs count="18">
    <dxf>
      <numFmt numFmtId="14" formatCode="0.0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1" tint="0.499984740745262"/>
        </patternFill>
      </fill>
      <alignment horizontal="center" vertical="center" textRotation="0" wrapText="1" indent="0" justifyLastLine="0" shrinkToFit="0" readingOrder="0"/>
    </dxf>
  </dxfs>
  <tableStyles count="0" defaultTableStyle="TableStyleMedium2" defaultPivotStyle="PivotStyleLight16"/>
  <colors>
    <mruColors>
      <color rgb="FFFF9966"/>
      <color rgb="FF9933FF"/>
      <color rgb="FFFF505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flat" cmpd="dbl" algn="ctr">
              <a:solidFill>
                <a:schemeClr val="accent1">
                  <a:alpha val="50000"/>
                </a:schemeClr>
              </a:solidFill>
              <a:round/>
            </a:ln>
            <a:effectLst/>
          </c:spPr>
          <c:marker>
            <c:symbol val="circle"/>
            <c:size val="6"/>
            <c:spPr>
              <a:noFill/>
              <a:ln w="34925" cap="flat" cmpd="dbl" algn="ctr">
                <a:solidFill>
                  <a:schemeClr val="accent1">
                    <a:lumMod val="75000"/>
                    <a:alpha val="70000"/>
                  </a:schemeClr>
                </a:solidFill>
                <a:round/>
              </a:ln>
              <a:effectLst/>
            </c:spPr>
          </c:marker>
          <c:xVal>
            <c:numRef>
              <c:f>Plan1!$A$36:$A$51</c:f>
              <c:numCache>
                <c:formatCode>General</c:formatCode>
                <c:ptCount val="16"/>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numCache>
            </c:numRef>
          </c:xVal>
          <c:yVal>
            <c:numRef>
              <c:f>Plan1!$B$36:$B$51</c:f>
              <c:numCache>
                <c:formatCode>General</c:formatCode>
                <c:ptCount val="16"/>
                <c:pt idx="0">
                  <c:v>3</c:v>
                </c:pt>
                <c:pt idx="1">
                  <c:v>6</c:v>
                </c:pt>
                <c:pt idx="2">
                  <c:v>7</c:v>
                </c:pt>
                <c:pt idx="3">
                  <c:v>3</c:v>
                </c:pt>
                <c:pt idx="4">
                  <c:v>4</c:v>
                </c:pt>
                <c:pt idx="5">
                  <c:v>5</c:v>
                </c:pt>
                <c:pt idx="6">
                  <c:v>1</c:v>
                </c:pt>
                <c:pt idx="7">
                  <c:v>3</c:v>
                </c:pt>
                <c:pt idx="8">
                  <c:v>0</c:v>
                </c:pt>
                <c:pt idx="9">
                  <c:v>2</c:v>
                </c:pt>
                <c:pt idx="10">
                  <c:v>8</c:v>
                </c:pt>
                <c:pt idx="11">
                  <c:v>7</c:v>
                </c:pt>
                <c:pt idx="12">
                  <c:v>4</c:v>
                </c:pt>
                <c:pt idx="13">
                  <c:v>3</c:v>
                </c:pt>
                <c:pt idx="14">
                  <c:v>14</c:v>
                </c:pt>
                <c:pt idx="15">
                  <c:v>1</c:v>
                </c:pt>
              </c:numCache>
            </c:numRef>
          </c:yVal>
          <c:smooth val="0"/>
          <c:extLst>
            <c:ext xmlns:c16="http://schemas.microsoft.com/office/drawing/2014/chart" uri="{C3380CC4-5D6E-409C-BE32-E72D297353CC}">
              <c16:uniqueId val="{00000000-57AE-42A9-BFE9-7A84A39E0C50}"/>
            </c:ext>
          </c:extLst>
        </c:ser>
        <c:dLbls>
          <c:showLegendKey val="0"/>
          <c:showVal val="0"/>
          <c:showCatName val="0"/>
          <c:showSerName val="0"/>
          <c:showPercent val="0"/>
          <c:showBubbleSize val="0"/>
        </c:dLbls>
        <c:axId val="783748960"/>
        <c:axId val="783761472"/>
      </c:scatterChart>
      <c:valAx>
        <c:axId val="78374896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t-BR"/>
          </a:p>
        </c:txPr>
        <c:crossAx val="783761472"/>
        <c:crosses val="autoZero"/>
        <c:crossBetween val="midCat"/>
      </c:valAx>
      <c:valAx>
        <c:axId val="78376147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7837489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hade val="76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BEE-4C34-A6D0-24E98F05C8B6}"/>
              </c:ext>
            </c:extLst>
          </c:dPt>
          <c:dPt>
            <c:idx val="1"/>
            <c:bubble3D val="0"/>
            <c:spPr>
              <a:solidFill>
                <a:schemeClr val="accent1">
                  <a:tint val="77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6BEE-4C34-A6D0-24E98F05C8B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76000"/>
                        </a:schemeClr>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1-6BEE-4C34-A6D0-24E98F05C8B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77000"/>
                        </a:schemeClr>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3-6BEE-4C34-A6D0-24E98F05C8B6}"/>
                </c:ext>
              </c:extLst>
            </c:dLbl>
            <c:spPr>
              <a:noFill/>
              <a:ln>
                <a:noFill/>
              </a:ln>
              <a:effectLst/>
            </c:sp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Plan1!$D$30:$D$31</c:f>
              <c:strCache>
                <c:ptCount val="2"/>
                <c:pt idx="0">
                  <c:v>legislativo</c:v>
                </c:pt>
                <c:pt idx="1">
                  <c:v>executivo</c:v>
                </c:pt>
              </c:strCache>
            </c:strRef>
          </c:cat>
          <c:val>
            <c:numRef>
              <c:f>Plan1!$E$30:$E$31</c:f>
              <c:numCache>
                <c:formatCode>General</c:formatCode>
                <c:ptCount val="2"/>
                <c:pt idx="0">
                  <c:v>5</c:v>
                </c:pt>
                <c:pt idx="1">
                  <c:v>25</c:v>
                </c:pt>
              </c:numCache>
            </c:numRef>
          </c:val>
          <c:extLst>
            <c:ext xmlns:c16="http://schemas.microsoft.com/office/drawing/2014/chart" uri="{C3380CC4-5D6E-409C-BE32-E72D297353CC}">
              <c16:uniqueId val="{00000004-6BEE-4C34-A6D0-24E98F05C8B6}"/>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pieChart>
        <c:varyColors val="1"/>
        <c:ser>
          <c:idx val="0"/>
          <c:order val="0"/>
          <c:dPt>
            <c:idx val="0"/>
            <c:bubble3D val="0"/>
            <c:spPr>
              <a:solidFill>
                <a:schemeClr val="accent1">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C1D-4C62-9AA9-38AAC5EE63B8}"/>
              </c:ext>
            </c:extLst>
          </c:dPt>
          <c:dPt>
            <c:idx val="1"/>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C1D-4C62-9AA9-38AAC5EE63B8}"/>
              </c:ext>
            </c:extLst>
          </c:dPt>
          <c:dPt>
            <c:idx val="2"/>
            <c:bubble3D val="0"/>
            <c:spPr>
              <a:solidFill>
                <a:schemeClr val="accent1">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C1D-4C62-9AA9-38AAC5EE63B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65000"/>
                        </a:schemeClr>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1-AC1D-4C62-9AA9-38AAC5EE63B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3-AC1D-4C62-9AA9-38AAC5EE63B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65000"/>
                        </a:schemeClr>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5-AC1D-4C62-9AA9-38AAC5EE63B8}"/>
                </c:ext>
              </c:extLst>
            </c:dLbl>
            <c:spPr>
              <a:noFill/>
              <a:ln>
                <a:noFill/>
              </a:ln>
              <a:effectLst/>
            </c:sp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Plan1!$A$31:$A$33</c:f>
              <c:strCache>
                <c:ptCount val="3"/>
                <c:pt idx="0">
                  <c:v>executivo</c:v>
                </c:pt>
                <c:pt idx="1">
                  <c:v>legislativo</c:v>
                </c:pt>
                <c:pt idx="2">
                  <c:v>judiciário</c:v>
                </c:pt>
              </c:strCache>
            </c:strRef>
          </c:cat>
          <c:val>
            <c:numRef>
              <c:f>Plan1!$B$31:$B$33</c:f>
              <c:numCache>
                <c:formatCode>General</c:formatCode>
                <c:ptCount val="3"/>
                <c:pt idx="0">
                  <c:v>57</c:v>
                </c:pt>
                <c:pt idx="1">
                  <c:v>13</c:v>
                </c:pt>
                <c:pt idx="2">
                  <c:v>1</c:v>
                </c:pt>
              </c:numCache>
            </c:numRef>
          </c:val>
          <c:extLst>
            <c:ext xmlns:c16="http://schemas.microsoft.com/office/drawing/2014/chart" uri="{C3380CC4-5D6E-409C-BE32-E72D297353CC}">
              <c16:uniqueId val="{00000006-AC1D-4C62-9AA9-38AAC5EE63B8}"/>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Plan1!$A$16:$A$27</c:f>
              <c:strCache>
                <c:ptCount val="12"/>
                <c:pt idx="0">
                  <c:v>Administración de las Obras Sanitarias do Estado - OSE</c:v>
                </c:pt>
                <c:pt idx="1">
                  <c:v>Conselho de Ministros</c:v>
                </c:pt>
                <c:pt idx="2">
                  <c:v>Dirección General Impositiva</c:v>
                </c:pt>
                <c:pt idx="3">
                  <c:v>Ministerio de Defensa Nacional</c:v>
                </c:pt>
                <c:pt idx="4">
                  <c:v>Ministerio de Economía y Finanzas</c:v>
                </c:pt>
                <c:pt idx="5">
                  <c:v>Ministerio de Indústria, Energía y Minería</c:v>
                </c:pt>
                <c:pt idx="6">
                  <c:v>Ministerio de Salud Pública</c:v>
                </c:pt>
                <c:pt idx="7">
                  <c:v>Ministerio de Ganedería, Agricultura y Pesca</c:v>
                </c:pt>
                <c:pt idx="8">
                  <c:v>Presidência da República</c:v>
                </c:pt>
                <c:pt idx="9">
                  <c:v>Senado y la Cámara de Representantes de la República Oriental del Uruguay</c:v>
                </c:pt>
                <c:pt idx="10">
                  <c:v>Suprema Corte de Justicia</c:v>
                </c:pt>
                <c:pt idx="11">
                  <c:v>Unidad Reguladora de Servicios de Energía y Agua - URSEA</c:v>
                </c:pt>
              </c:strCache>
            </c:strRef>
          </c:cat>
          <c:val>
            <c:numRef>
              <c:f>Plan1!$B$16:$B$27</c:f>
              <c:numCache>
                <c:formatCode>General</c:formatCode>
                <c:ptCount val="12"/>
                <c:pt idx="0">
                  <c:v>2</c:v>
                </c:pt>
                <c:pt idx="1">
                  <c:v>9</c:v>
                </c:pt>
                <c:pt idx="2">
                  <c:v>1</c:v>
                </c:pt>
                <c:pt idx="3">
                  <c:v>4</c:v>
                </c:pt>
                <c:pt idx="4">
                  <c:v>1</c:v>
                </c:pt>
                <c:pt idx="5">
                  <c:v>1</c:v>
                </c:pt>
                <c:pt idx="6">
                  <c:v>1</c:v>
                </c:pt>
                <c:pt idx="7">
                  <c:v>1</c:v>
                </c:pt>
                <c:pt idx="8">
                  <c:v>35</c:v>
                </c:pt>
                <c:pt idx="9">
                  <c:v>13</c:v>
                </c:pt>
                <c:pt idx="10">
                  <c:v>1</c:v>
                </c:pt>
                <c:pt idx="11">
                  <c:v>2</c:v>
                </c:pt>
              </c:numCache>
            </c:numRef>
          </c:val>
          <c:extLst>
            <c:ext xmlns:c16="http://schemas.microsoft.com/office/drawing/2014/chart" uri="{C3380CC4-5D6E-409C-BE32-E72D297353CC}">
              <c16:uniqueId val="{00000000-A417-4F09-9318-59E42BD1F300}"/>
            </c:ext>
          </c:extLst>
        </c:ser>
        <c:dLbls>
          <c:dLblPos val="outEnd"/>
          <c:showLegendKey val="0"/>
          <c:showVal val="1"/>
          <c:showCatName val="0"/>
          <c:showSerName val="0"/>
          <c:showPercent val="0"/>
          <c:showBubbleSize val="0"/>
        </c:dLbls>
        <c:gapWidth val="269"/>
        <c:axId val="783747872"/>
        <c:axId val="783756576"/>
      </c:barChart>
      <c:catAx>
        <c:axId val="78374787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t-BR"/>
          </a:p>
        </c:txPr>
        <c:crossAx val="783756576"/>
        <c:crosses val="autoZero"/>
        <c:auto val="1"/>
        <c:lblAlgn val="ctr"/>
        <c:lblOffset val="100"/>
        <c:noMultiLvlLbl val="0"/>
      </c:catAx>
      <c:valAx>
        <c:axId val="78375657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783747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7638888888888891"/>
          <c:y val="0.15046296296296297"/>
          <c:w val="0.46388888888888891"/>
          <c:h val="0.77314814814814814"/>
        </c:manualLayout>
      </c:layout>
      <c:pieChart>
        <c:varyColors val="1"/>
        <c:ser>
          <c:idx val="0"/>
          <c:order val="0"/>
          <c:dPt>
            <c:idx val="0"/>
            <c:bubble3D val="0"/>
            <c:spPr>
              <a:solidFill>
                <a:schemeClr val="accent1">
                  <a:shade val="4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526D-408E-B55F-89CB5DD6EC2B}"/>
              </c:ext>
            </c:extLst>
          </c:dPt>
          <c:dPt>
            <c:idx val="1"/>
            <c:bubble3D val="0"/>
            <c:spPr>
              <a:solidFill>
                <a:schemeClr val="accent1">
                  <a:shade val="61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526D-408E-B55F-89CB5DD6EC2B}"/>
              </c:ext>
            </c:extLst>
          </c:dPt>
          <c:dPt>
            <c:idx val="2"/>
            <c:bubble3D val="0"/>
            <c:spPr>
              <a:solidFill>
                <a:schemeClr val="accent1">
                  <a:shade val="76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526D-408E-B55F-89CB5DD6EC2B}"/>
              </c:ext>
            </c:extLst>
          </c:dPt>
          <c:dPt>
            <c:idx val="3"/>
            <c:bubble3D val="0"/>
            <c:spPr>
              <a:solidFill>
                <a:schemeClr val="accent1">
                  <a:shade val="92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526D-408E-B55F-89CB5DD6EC2B}"/>
              </c:ext>
            </c:extLst>
          </c:dPt>
          <c:dPt>
            <c:idx val="4"/>
            <c:bubble3D val="0"/>
            <c:spPr>
              <a:solidFill>
                <a:schemeClr val="accent1">
                  <a:tint val="93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526D-408E-B55F-89CB5DD6EC2B}"/>
              </c:ext>
            </c:extLst>
          </c:dPt>
          <c:dPt>
            <c:idx val="5"/>
            <c:bubble3D val="0"/>
            <c:spPr>
              <a:solidFill>
                <a:schemeClr val="accent1">
                  <a:tint val="77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526D-408E-B55F-89CB5DD6EC2B}"/>
              </c:ext>
            </c:extLst>
          </c:dPt>
          <c:dPt>
            <c:idx val="6"/>
            <c:bubble3D val="0"/>
            <c:spPr>
              <a:solidFill>
                <a:schemeClr val="accent1">
                  <a:tint val="62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526D-408E-B55F-89CB5DD6EC2B}"/>
              </c:ext>
            </c:extLst>
          </c:dPt>
          <c:dPt>
            <c:idx val="7"/>
            <c:bubble3D val="0"/>
            <c:spPr>
              <a:solidFill>
                <a:schemeClr val="accent1">
                  <a:tint val="46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526D-408E-B55F-89CB5DD6EC2B}"/>
              </c:ext>
            </c:extLst>
          </c:dPt>
          <c:dLbls>
            <c:dLbl>
              <c:idx val="0"/>
              <c:layout>
                <c:manualLayout>
                  <c:x val="0.28611111111111098"/>
                  <c:y val="4.166666666666666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45000"/>
                        </a:schemeClr>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26D-408E-B55F-89CB5DD6EC2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61000"/>
                        </a:schemeClr>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3-526D-408E-B55F-89CB5DD6EC2B}"/>
                </c:ext>
              </c:extLst>
            </c:dLbl>
            <c:dLbl>
              <c:idx val="2"/>
              <c:layout>
                <c:manualLayout>
                  <c:x val="2.4999999999999949E-2"/>
                  <c:y val="0.21759259259259259"/>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76000"/>
                        </a:schemeClr>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26D-408E-B55F-89CB5DD6EC2B}"/>
                </c:ext>
              </c:extLst>
            </c:dLbl>
            <c:dLbl>
              <c:idx val="3"/>
              <c:layout>
                <c:manualLayout>
                  <c:x val="-0.15"/>
                  <c:y val="0.3009259259259259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92000"/>
                        </a:schemeClr>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26D-408E-B55F-89CB5DD6EC2B}"/>
                </c:ext>
              </c:extLst>
            </c:dLbl>
            <c:dLbl>
              <c:idx val="4"/>
              <c:layout>
                <c:manualLayout>
                  <c:x val="-0.18333333333333332"/>
                  <c:y val="0.15277777777777779"/>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93000"/>
                        </a:schemeClr>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26D-408E-B55F-89CB5DD6EC2B}"/>
                </c:ext>
              </c:extLst>
            </c:dLbl>
            <c:dLbl>
              <c:idx val="5"/>
              <c:layout>
                <c:manualLayout>
                  <c:x val="-0.16388888888888889"/>
                  <c:y val="4.166666666666666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77000"/>
                        </a:schemeClr>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26D-408E-B55F-89CB5DD6EC2B}"/>
                </c:ext>
              </c:extLst>
            </c:dLbl>
            <c:dLbl>
              <c:idx val="6"/>
              <c:layout>
                <c:manualLayout>
                  <c:x val="-2.7777777777777776E-2"/>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62000"/>
                        </a:schemeClr>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26D-408E-B55F-89CB5DD6EC2B}"/>
                </c:ext>
              </c:extLst>
            </c:dLbl>
            <c:dLbl>
              <c:idx val="7"/>
              <c:layout>
                <c:manualLayout>
                  <c:x val="0.11388888888888889"/>
                  <c:y val="4.629629629629626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46000"/>
                        </a:schemeClr>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526D-408E-B55F-89CB5DD6EC2B}"/>
                </c:ext>
              </c:extLst>
            </c:dLbl>
            <c:spPr>
              <a:noFill/>
              <a:ln>
                <a:noFill/>
              </a:ln>
              <a:effectLst/>
            </c:sp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Plan1!$A$3:$A$10</c:f>
              <c:strCache>
                <c:ptCount val="8"/>
                <c:pt idx="0">
                  <c:v>Acordo</c:v>
                </c:pt>
                <c:pt idx="1">
                  <c:v>decreto</c:v>
                </c:pt>
                <c:pt idx="2">
                  <c:v>Lei</c:v>
                </c:pt>
                <c:pt idx="3">
                  <c:v>Norma</c:v>
                </c:pt>
                <c:pt idx="4">
                  <c:v>Resolução</c:v>
                </c:pt>
                <c:pt idx="5">
                  <c:v>Resolução DGI</c:v>
                </c:pt>
                <c:pt idx="6">
                  <c:v>Resolução ministerial</c:v>
                </c:pt>
                <c:pt idx="7">
                  <c:v>Resolução URSEA</c:v>
                </c:pt>
              </c:strCache>
            </c:strRef>
          </c:cat>
          <c:val>
            <c:numRef>
              <c:f>Plan1!$B$3:$B$10</c:f>
              <c:numCache>
                <c:formatCode>General</c:formatCode>
                <c:ptCount val="8"/>
                <c:pt idx="0">
                  <c:v>1</c:v>
                </c:pt>
                <c:pt idx="1">
                  <c:v>41</c:v>
                </c:pt>
                <c:pt idx="2">
                  <c:v>13</c:v>
                </c:pt>
                <c:pt idx="3">
                  <c:v>7</c:v>
                </c:pt>
                <c:pt idx="4">
                  <c:v>3</c:v>
                </c:pt>
                <c:pt idx="5">
                  <c:v>1</c:v>
                </c:pt>
                <c:pt idx="6">
                  <c:v>3</c:v>
                </c:pt>
                <c:pt idx="7">
                  <c:v>2</c:v>
                </c:pt>
              </c:numCache>
            </c:numRef>
          </c:val>
          <c:extLst>
            <c:ext xmlns:c16="http://schemas.microsoft.com/office/drawing/2014/chart" uri="{C3380CC4-5D6E-409C-BE32-E72D297353CC}">
              <c16:uniqueId val="{00000010-526D-408E-B55F-89CB5DD6EC2B}"/>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Resultados preliminares nas regulações</a:t>
            </a:r>
            <a:r>
              <a:rPr lang="pt-BR" baseline="0"/>
              <a:t> nacionais dos produtos Agrotóxicos, Álcool, Alimentos Ultraprocessados e Tabaco nos países Argentina, Chile, França e Uruguai no período 2005-2018</a:t>
            </a:r>
            <a:endParaRPr lang="pt-BR"/>
          </a:p>
        </c:rich>
      </c:tx>
      <c:layout>
        <c:manualLayout>
          <c:xMode val="edge"/>
          <c:yMode val="edge"/>
          <c:x val="9.1457979517266225E-2"/>
          <c:y val="3.45926174121851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chemeClr val="accent1"/>
            </a:solidFill>
            <a:ln>
              <a:noFill/>
            </a:ln>
            <a:effectLst/>
          </c:spPr>
          <c:invertIfNegative val="0"/>
          <c:cat>
            <c:multiLvlStrRef>
              <c:f>Plan1!$M$17:$N$32</c:f>
              <c:multiLvlStrCache>
                <c:ptCount val="16"/>
                <c:lvl>
                  <c:pt idx="0">
                    <c:v>Tabaco</c:v>
                  </c:pt>
                  <c:pt idx="1">
                    <c:v>Alimentos</c:v>
                  </c:pt>
                  <c:pt idx="2">
                    <c:v>Alcool</c:v>
                  </c:pt>
                  <c:pt idx="3">
                    <c:v>Agro</c:v>
                  </c:pt>
                  <c:pt idx="4">
                    <c:v>Tabaco</c:v>
                  </c:pt>
                  <c:pt idx="5">
                    <c:v>Alimentos</c:v>
                  </c:pt>
                  <c:pt idx="6">
                    <c:v>Alcool</c:v>
                  </c:pt>
                  <c:pt idx="7">
                    <c:v>Agro</c:v>
                  </c:pt>
                  <c:pt idx="8">
                    <c:v>Tabaco</c:v>
                  </c:pt>
                  <c:pt idx="9">
                    <c:v>Alimentos</c:v>
                  </c:pt>
                  <c:pt idx="10">
                    <c:v>Alcool</c:v>
                  </c:pt>
                  <c:pt idx="11">
                    <c:v>Agro</c:v>
                  </c:pt>
                  <c:pt idx="12">
                    <c:v>Tabaco</c:v>
                  </c:pt>
                  <c:pt idx="13">
                    <c:v>Alimentos</c:v>
                  </c:pt>
                  <c:pt idx="14">
                    <c:v>Alcool</c:v>
                  </c:pt>
                  <c:pt idx="15">
                    <c:v>Agro</c:v>
                  </c:pt>
                </c:lvl>
                <c:lvl>
                  <c:pt idx="0">
                    <c:v>Uruguai</c:v>
                  </c:pt>
                  <c:pt idx="4">
                    <c:v>Argentina</c:v>
                  </c:pt>
                  <c:pt idx="8">
                    <c:v>Chile</c:v>
                  </c:pt>
                  <c:pt idx="12">
                    <c:v>França</c:v>
                  </c:pt>
                </c:lvl>
              </c:multiLvlStrCache>
            </c:multiLvlStrRef>
          </c:cat>
          <c:val>
            <c:numRef>
              <c:f>Plan1!$O$17:$O$32</c:f>
              <c:numCache>
                <c:formatCode>General</c:formatCode>
                <c:ptCount val="16"/>
                <c:pt idx="0">
                  <c:v>71</c:v>
                </c:pt>
                <c:pt idx="1">
                  <c:v>30</c:v>
                </c:pt>
                <c:pt idx="2">
                  <c:v>26</c:v>
                </c:pt>
                <c:pt idx="3">
                  <c:v>49</c:v>
                </c:pt>
                <c:pt idx="4">
                  <c:v>35</c:v>
                </c:pt>
                <c:pt idx="5">
                  <c:v>37</c:v>
                </c:pt>
                <c:pt idx="6">
                  <c:v>17</c:v>
                </c:pt>
                <c:pt idx="7">
                  <c:v>90</c:v>
                </c:pt>
                <c:pt idx="8">
                  <c:v>114</c:v>
                </c:pt>
                <c:pt idx="9">
                  <c:v>33</c:v>
                </c:pt>
                <c:pt idx="10">
                  <c:v>57</c:v>
                </c:pt>
                <c:pt idx="11">
                  <c:v>66</c:v>
                </c:pt>
                <c:pt idx="12">
                  <c:v>33</c:v>
                </c:pt>
                <c:pt idx="13">
                  <c:v>33</c:v>
                </c:pt>
                <c:pt idx="14">
                  <c:v>19</c:v>
                </c:pt>
                <c:pt idx="15">
                  <c:v>140</c:v>
                </c:pt>
              </c:numCache>
            </c:numRef>
          </c:val>
          <c:extLst>
            <c:ext xmlns:c16="http://schemas.microsoft.com/office/drawing/2014/chart" uri="{C3380CC4-5D6E-409C-BE32-E72D297353CC}">
              <c16:uniqueId val="{00000000-7542-4D63-A4D0-6355913C5C82}"/>
            </c:ext>
          </c:extLst>
        </c:ser>
        <c:dLbls>
          <c:showLegendKey val="0"/>
          <c:showVal val="0"/>
          <c:showCatName val="0"/>
          <c:showSerName val="0"/>
          <c:showPercent val="0"/>
          <c:showBubbleSize val="0"/>
        </c:dLbls>
        <c:gapWidth val="219"/>
        <c:overlap val="-27"/>
        <c:axId val="1047109200"/>
        <c:axId val="1047115728"/>
      </c:barChart>
      <c:catAx>
        <c:axId val="1047109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47115728"/>
        <c:crosses val="autoZero"/>
        <c:auto val="1"/>
        <c:lblAlgn val="ctr"/>
        <c:lblOffset val="100"/>
        <c:noMultiLvlLbl val="0"/>
      </c:catAx>
      <c:valAx>
        <c:axId val="1047115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47109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pt-BR" sz="1200" b="0" i="0" baseline="0">
                <a:solidFill>
                  <a:sysClr val="windowText" lastClr="000000"/>
                </a:solidFill>
                <a:effectLst/>
                <a:latin typeface="Arial" panose="020B0604020202020204" pitchFamily="34" charset="0"/>
                <a:cs typeface="Arial" panose="020B0604020202020204" pitchFamily="34" charset="0"/>
              </a:rPr>
              <a:t>Resultados preliminares nas regulações nacionais dos produtos Agrotóxicos, Álcool, Alimentos Ultraprocessados e Tabaco nos países Argentina, Chile, França e Uruguai no período 2005-2018</a:t>
            </a:r>
            <a:endParaRPr lang="pt-BR"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pt-BR"/>
        </a:p>
      </c:txPr>
    </c:title>
    <c:autoTitleDeleted val="0"/>
    <c:plotArea>
      <c:layout/>
      <c:barChart>
        <c:barDir val="col"/>
        <c:grouping val="clustered"/>
        <c:varyColors val="0"/>
        <c:ser>
          <c:idx val="0"/>
          <c:order val="0"/>
          <c:tx>
            <c:strRef>
              <c:f>Plan1!$U$37</c:f>
              <c:strCache>
                <c:ptCount val="1"/>
                <c:pt idx="0">
                  <c:v>Uruguai</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Plan1!$Q$38:$Q$41</c:f>
              <c:strCache>
                <c:ptCount val="4"/>
                <c:pt idx="0">
                  <c:v>Agrotóxicos</c:v>
                </c:pt>
                <c:pt idx="1">
                  <c:v>Álcool</c:v>
                </c:pt>
                <c:pt idx="2">
                  <c:v>Alimentos</c:v>
                </c:pt>
                <c:pt idx="3">
                  <c:v>Tabaco</c:v>
                </c:pt>
              </c:strCache>
            </c:strRef>
          </c:cat>
          <c:val>
            <c:numRef>
              <c:f>Plan1!$U$38:$U$41</c:f>
              <c:numCache>
                <c:formatCode>General</c:formatCode>
                <c:ptCount val="4"/>
                <c:pt idx="0">
                  <c:v>49</c:v>
                </c:pt>
                <c:pt idx="1">
                  <c:v>26</c:v>
                </c:pt>
                <c:pt idx="2">
                  <c:v>30</c:v>
                </c:pt>
                <c:pt idx="3">
                  <c:v>71</c:v>
                </c:pt>
              </c:numCache>
            </c:numRef>
          </c:val>
          <c:extLst>
            <c:ext xmlns:c16="http://schemas.microsoft.com/office/drawing/2014/chart" uri="{C3380CC4-5D6E-409C-BE32-E72D297353CC}">
              <c16:uniqueId val="{00000000-B363-4129-855C-976723EB2884}"/>
            </c:ext>
          </c:extLst>
        </c:ser>
        <c:ser>
          <c:idx val="1"/>
          <c:order val="1"/>
          <c:tx>
            <c:strRef>
              <c:f>Plan1!$R$37</c:f>
              <c:strCache>
                <c:ptCount val="1"/>
                <c:pt idx="0">
                  <c:v>Argentina</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Plan1!$Q$38:$Q$41</c:f>
              <c:strCache>
                <c:ptCount val="4"/>
                <c:pt idx="0">
                  <c:v>Agrotóxicos</c:v>
                </c:pt>
                <c:pt idx="1">
                  <c:v>Álcool</c:v>
                </c:pt>
                <c:pt idx="2">
                  <c:v>Alimentos</c:v>
                </c:pt>
                <c:pt idx="3">
                  <c:v>Tabaco</c:v>
                </c:pt>
              </c:strCache>
            </c:strRef>
          </c:cat>
          <c:val>
            <c:numRef>
              <c:f>Plan1!$R$38:$R$41</c:f>
              <c:numCache>
                <c:formatCode>General</c:formatCode>
                <c:ptCount val="4"/>
                <c:pt idx="0">
                  <c:v>90</c:v>
                </c:pt>
                <c:pt idx="1">
                  <c:v>17</c:v>
                </c:pt>
                <c:pt idx="2">
                  <c:v>37</c:v>
                </c:pt>
                <c:pt idx="3">
                  <c:v>35</c:v>
                </c:pt>
              </c:numCache>
            </c:numRef>
          </c:val>
          <c:extLst>
            <c:ext xmlns:c16="http://schemas.microsoft.com/office/drawing/2014/chart" uri="{C3380CC4-5D6E-409C-BE32-E72D297353CC}">
              <c16:uniqueId val="{00000001-B363-4129-855C-976723EB2884}"/>
            </c:ext>
          </c:extLst>
        </c:ser>
        <c:ser>
          <c:idx val="2"/>
          <c:order val="2"/>
          <c:tx>
            <c:strRef>
              <c:f>Plan1!$S$37</c:f>
              <c:strCache>
                <c:ptCount val="1"/>
                <c:pt idx="0">
                  <c:v>Chile</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Plan1!$Q$38:$Q$41</c:f>
              <c:strCache>
                <c:ptCount val="4"/>
                <c:pt idx="0">
                  <c:v>Agrotóxicos</c:v>
                </c:pt>
                <c:pt idx="1">
                  <c:v>Álcool</c:v>
                </c:pt>
                <c:pt idx="2">
                  <c:v>Alimentos</c:v>
                </c:pt>
                <c:pt idx="3">
                  <c:v>Tabaco</c:v>
                </c:pt>
              </c:strCache>
            </c:strRef>
          </c:cat>
          <c:val>
            <c:numRef>
              <c:f>Plan1!$S$38:$S$41</c:f>
              <c:numCache>
                <c:formatCode>General</c:formatCode>
                <c:ptCount val="4"/>
                <c:pt idx="0">
                  <c:v>66</c:v>
                </c:pt>
                <c:pt idx="1">
                  <c:v>57</c:v>
                </c:pt>
                <c:pt idx="2">
                  <c:v>33</c:v>
                </c:pt>
                <c:pt idx="3">
                  <c:v>114</c:v>
                </c:pt>
              </c:numCache>
            </c:numRef>
          </c:val>
          <c:extLst>
            <c:ext xmlns:c16="http://schemas.microsoft.com/office/drawing/2014/chart" uri="{C3380CC4-5D6E-409C-BE32-E72D297353CC}">
              <c16:uniqueId val="{00000002-B363-4129-855C-976723EB2884}"/>
            </c:ext>
          </c:extLst>
        </c:ser>
        <c:ser>
          <c:idx val="3"/>
          <c:order val="3"/>
          <c:tx>
            <c:strRef>
              <c:f>Plan1!$T$37</c:f>
              <c:strCache>
                <c:ptCount val="1"/>
                <c:pt idx="0">
                  <c:v>União Europeia</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Plan1!$Q$38:$Q$41</c:f>
              <c:strCache>
                <c:ptCount val="4"/>
                <c:pt idx="0">
                  <c:v>Agrotóxicos</c:v>
                </c:pt>
                <c:pt idx="1">
                  <c:v>Álcool</c:v>
                </c:pt>
                <c:pt idx="2">
                  <c:v>Alimentos</c:v>
                </c:pt>
                <c:pt idx="3">
                  <c:v>Tabaco</c:v>
                </c:pt>
              </c:strCache>
            </c:strRef>
          </c:cat>
          <c:val>
            <c:numRef>
              <c:f>Plan1!$T$38:$T$41</c:f>
              <c:numCache>
                <c:formatCode>General</c:formatCode>
                <c:ptCount val="4"/>
                <c:pt idx="0">
                  <c:v>140</c:v>
                </c:pt>
                <c:pt idx="1">
                  <c:v>19</c:v>
                </c:pt>
                <c:pt idx="2">
                  <c:v>33</c:v>
                </c:pt>
                <c:pt idx="3">
                  <c:v>33</c:v>
                </c:pt>
              </c:numCache>
            </c:numRef>
          </c:val>
          <c:extLst>
            <c:ext xmlns:c16="http://schemas.microsoft.com/office/drawing/2014/chart" uri="{C3380CC4-5D6E-409C-BE32-E72D297353CC}">
              <c16:uniqueId val="{00000003-B363-4129-855C-976723EB2884}"/>
            </c:ext>
          </c:extLst>
        </c:ser>
        <c:dLbls>
          <c:dLblPos val="outEnd"/>
          <c:showLegendKey val="0"/>
          <c:showVal val="1"/>
          <c:showCatName val="0"/>
          <c:showSerName val="0"/>
          <c:showPercent val="0"/>
          <c:showBubbleSize val="0"/>
        </c:dLbls>
        <c:gapWidth val="80"/>
        <c:overlap val="25"/>
        <c:axId val="1047119536"/>
        <c:axId val="1047114640"/>
      </c:barChart>
      <c:catAx>
        <c:axId val="104711953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pt-BR"/>
          </a:p>
        </c:txPr>
        <c:crossAx val="1047114640"/>
        <c:crosses val="autoZero"/>
        <c:auto val="1"/>
        <c:lblAlgn val="ctr"/>
        <c:lblOffset val="100"/>
        <c:noMultiLvlLbl val="0"/>
      </c:catAx>
      <c:valAx>
        <c:axId val="1047114640"/>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pt-BR"/>
          </a:p>
        </c:txPr>
        <c:crossAx val="1047119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pt-BR" sz="1800" b="1" i="0" baseline="0">
                <a:effectLst/>
              </a:rPr>
              <a:t>Distribuição das normativas nacionais identificadas no Uruguai entre 2005-2019 por produto, n=176.</a:t>
            </a:r>
            <a:endParaRPr lang="pt-BR">
              <a:effectLst/>
            </a:endParaRP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1FC-4B1E-AF52-DE2E9A6CE270}"/>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1FC-4B1E-AF52-DE2E9A6CE270}"/>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1FC-4B1E-AF52-DE2E9A6CE270}"/>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81FC-4B1E-AF52-DE2E9A6CE27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1-81FC-4B1E-AF52-DE2E9A6CE27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3-81FC-4B1E-AF52-DE2E9A6CE270}"/>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5-81FC-4B1E-AF52-DE2E9A6CE270}"/>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7-81FC-4B1E-AF52-DE2E9A6CE270}"/>
                </c:ext>
              </c:extLst>
            </c:dLbl>
            <c:spPr>
              <a:noFill/>
              <a:ln>
                <a:noFill/>
              </a:ln>
              <a:effectLst/>
            </c:sp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Plan1!$Q$48:$Q$51</c:f>
              <c:strCache>
                <c:ptCount val="4"/>
                <c:pt idx="0">
                  <c:v>Agrotóxicos</c:v>
                </c:pt>
                <c:pt idx="1">
                  <c:v>Álcool</c:v>
                </c:pt>
                <c:pt idx="2">
                  <c:v>Alimentos</c:v>
                </c:pt>
                <c:pt idx="3">
                  <c:v>Tabaco</c:v>
                </c:pt>
              </c:strCache>
            </c:strRef>
          </c:cat>
          <c:val>
            <c:numRef>
              <c:f>Plan1!$R$48:$R$51</c:f>
              <c:numCache>
                <c:formatCode>General</c:formatCode>
                <c:ptCount val="4"/>
                <c:pt idx="0">
                  <c:v>49</c:v>
                </c:pt>
                <c:pt idx="1">
                  <c:v>26</c:v>
                </c:pt>
                <c:pt idx="2">
                  <c:v>30</c:v>
                </c:pt>
                <c:pt idx="3">
                  <c:v>71</c:v>
                </c:pt>
              </c:numCache>
            </c:numRef>
          </c:val>
          <c:extLst>
            <c:ext xmlns:c16="http://schemas.microsoft.com/office/drawing/2014/chart" uri="{C3380CC4-5D6E-409C-BE32-E72D297353CC}">
              <c16:uniqueId val="{00000008-81FC-4B1E-AF52-DE2E9A6CE270}"/>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Ano de publicação das regulações nacionais de alimentos no Uruguai emitidas entre 2005-2018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Plan1!$D$9:$D$19</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2018</c:v>
                </c:pt>
              </c:numCache>
            </c:numRef>
          </c:xVal>
          <c:yVal>
            <c:numRef>
              <c:f>Plan1!$E$9:$E$19</c:f>
              <c:numCache>
                <c:formatCode>General</c:formatCode>
                <c:ptCount val="11"/>
                <c:pt idx="0">
                  <c:v>1</c:v>
                </c:pt>
                <c:pt idx="1">
                  <c:v>3</c:v>
                </c:pt>
                <c:pt idx="2">
                  <c:v>3</c:v>
                </c:pt>
                <c:pt idx="3">
                  <c:v>2</c:v>
                </c:pt>
                <c:pt idx="4">
                  <c:v>4</c:v>
                </c:pt>
                <c:pt idx="5">
                  <c:v>1</c:v>
                </c:pt>
                <c:pt idx="6">
                  <c:v>3</c:v>
                </c:pt>
                <c:pt idx="7">
                  <c:v>3</c:v>
                </c:pt>
                <c:pt idx="8">
                  <c:v>1</c:v>
                </c:pt>
                <c:pt idx="9">
                  <c:v>7</c:v>
                </c:pt>
                <c:pt idx="10">
                  <c:v>2</c:v>
                </c:pt>
              </c:numCache>
            </c:numRef>
          </c:yVal>
          <c:smooth val="0"/>
          <c:extLst>
            <c:ext xmlns:c16="http://schemas.microsoft.com/office/drawing/2014/chart" uri="{C3380CC4-5D6E-409C-BE32-E72D297353CC}">
              <c16:uniqueId val="{00000000-9D0B-4B60-B469-F65B76ED52D5}"/>
            </c:ext>
          </c:extLst>
        </c:ser>
        <c:dLbls>
          <c:showLegendKey val="0"/>
          <c:showVal val="0"/>
          <c:showCatName val="0"/>
          <c:showSerName val="0"/>
          <c:showPercent val="0"/>
          <c:showBubbleSize val="0"/>
        </c:dLbls>
        <c:axId val="1047115184"/>
        <c:axId val="1047117360"/>
      </c:scatterChart>
      <c:valAx>
        <c:axId val="10471151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47117360"/>
        <c:crosses val="autoZero"/>
        <c:crossBetween val="midCat"/>
      </c:valAx>
      <c:valAx>
        <c:axId val="1047117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471151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hade val="58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742-48FD-8914-794440EB06BC}"/>
              </c:ext>
            </c:extLst>
          </c:dPt>
          <c:dPt>
            <c:idx val="1"/>
            <c:bubble3D val="0"/>
            <c:spPr>
              <a:solidFill>
                <a:schemeClr val="accent1">
                  <a:shade val="86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742-48FD-8914-794440EB06BC}"/>
              </c:ext>
            </c:extLst>
          </c:dPt>
          <c:dPt>
            <c:idx val="2"/>
            <c:bubble3D val="0"/>
            <c:spPr>
              <a:solidFill>
                <a:schemeClr val="accent1">
                  <a:tint val="86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742-48FD-8914-794440EB06BC}"/>
              </c:ext>
            </c:extLst>
          </c:dPt>
          <c:dPt>
            <c:idx val="3"/>
            <c:bubble3D val="0"/>
            <c:spPr>
              <a:solidFill>
                <a:schemeClr val="accent1">
                  <a:tint val="58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B742-48FD-8914-794440EB06B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58000"/>
                        </a:schemeClr>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1-B742-48FD-8914-794440EB06B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86000"/>
                        </a:schemeClr>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3-B742-48FD-8914-794440EB06B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86000"/>
                        </a:schemeClr>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5-B742-48FD-8914-794440EB06B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58000"/>
                        </a:schemeClr>
                      </a:solidFill>
                      <a:latin typeface="+mn-lt"/>
                      <a:ea typeface="+mn-ea"/>
                      <a:cs typeface="+mn-cs"/>
                    </a:defRPr>
                  </a:pPr>
                  <a:endParaRPr lang="pt-BR"/>
                </a:p>
              </c:txPr>
              <c:dLblPos val="outEnd"/>
              <c:showLegendKey val="0"/>
              <c:showVal val="1"/>
              <c:showCatName val="1"/>
              <c:showSerName val="0"/>
              <c:showPercent val="1"/>
              <c:showBubbleSize val="0"/>
              <c:extLst>
                <c:ext xmlns:c16="http://schemas.microsoft.com/office/drawing/2014/chart" uri="{C3380CC4-5D6E-409C-BE32-E72D297353CC}">
                  <c16:uniqueId val="{00000007-B742-48FD-8914-794440EB06BC}"/>
                </c:ext>
              </c:extLst>
            </c:dLbl>
            <c:spPr>
              <a:noFill/>
              <a:ln>
                <a:noFill/>
              </a:ln>
              <a:effectLst/>
            </c:sp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Plan1!$D$3:$D$6</c:f>
              <c:strCache>
                <c:ptCount val="4"/>
                <c:pt idx="0">
                  <c:v>Decreto</c:v>
                </c:pt>
                <c:pt idx="1">
                  <c:v>Lei</c:v>
                </c:pt>
                <c:pt idx="2">
                  <c:v>Ordenanza Ministerial</c:v>
                </c:pt>
                <c:pt idx="3">
                  <c:v>Resolução</c:v>
                </c:pt>
              </c:strCache>
            </c:strRef>
          </c:cat>
          <c:val>
            <c:numRef>
              <c:f>Plan1!$E$3:$E$6</c:f>
              <c:numCache>
                <c:formatCode>General</c:formatCode>
                <c:ptCount val="4"/>
                <c:pt idx="0">
                  <c:v>19</c:v>
                </c:pt>
                <c:pt idx="1">
                  <c:v>5</c:v>
                </c:pt>
                <c:pt idx="2">
                  <c:v>4</c:v>
                </c:pt>
                <c:pt idx="3">
                  <c:v>2</c:v>
                </c:pt>
              </c:numCache>
            </c:numRef>
          </c:val>
          <c:extLst>
            <c:ext xmlns:c16="http://schemas.microsoft.com/office/drawing/2014/chart" uri="{C3380CC4-5D6E-409C-BE32-E72D297353CC}">
              <c16:uniqueId val="{00000008-B742-48FD-8914-794440EB06BC}"/>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4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tx1">
        <a:lumMod val="65000"/>
        <a:lumOff val="35000"/>
      </a:schemeClr>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5400" cap="flat" cmpd="dbl" algn="ctr">
        <a:solidFill>
          <a:schemeClr val="phClr">
            <a:alpha val="50000"/>
          </a:schemeClr>
        </a:solidFill>
        <a:round/>
      </a:ln>
    </cs:spPr>
  </cs:dataPointLine>
  <cs:dataPointMarker>
    <cs:lnRef idx="0">
      <cs:styleClr val="auto"/>
    </cs:lnRef>
    <cs:fillRef idx="0">
      <cs:styleClr val="auto"/>
    </cs:fillRef>
    <cs:effectRef idx="0"/>
    <cs:fontRef idx="minor">
      <a:schemeClr val="dk1"/>
    </cs:fontRef>
    <cs:spPr>
      <a:ln w="34925" cap="flat" cmpd="dbl" algn="ctr">
        <a:solidFill>
          <a:schemeClr val="phClr">
            <a:lumMod val="75000"/>
            <a:alpha val="70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kern="1200" spc="0" normalizeH="0" baseline="0"/>
  </cs:title>
  <cs:trendline>
    <cs:lnRef idx="0">
      <cs:styleClr val="0"/>
    </cs:lnRef>
    <cs:fillRef idx="0"/>
    <cs:effectRef idx="0"/>
    <cs:fontRef idx="minor">
      <a:schemeClr val="tx1"/>
    </cs:fontRef>
    <cs:spPr>
      <a:ln w="38100" cap="rnd" cmpd="sng" algn="ctr">
        <a:solidFill>
          <a:schemeClr val="phClr">
            <a:lumMod val="75000"/>
            <a:alpha val="25000"/>
          </a:scheme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b="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8</xdr:col>
      <xdr:colOff>34638</xdr:colOff>
      <xdr:row>2</xdr:row>
      <xdr:rowOff>77760</xdr:rowOff>
    </xdr:from>
    <xdr:to>
      <xdr:col>8</xdr:col>
      <xdr:colOff>1044806</xdr:colOff>
      <xdr:row>4</xdr:row>
      <xdr:rowOff>3366</xdr:rowOff>
    </xdr:to>
    <xdr:pic>
      <xdr:nvPicPr>
        <xdr:cNvPr id="2" name="Imagem 1">
          <a:extLst>
            <a:ext uri="{FF2B5EF4-FFF2-40B4-BE49-F238E27FC236}">
              <a16:creationId xmlns:a16="http://schemas.microsoft.com/office/drawing/2014/main" id="{DA70BE64-043D-4F9B-BB3A-144B81C6BBA9}"/>
            </a:ext>
          </a:extLst>
        </xdr:cNvPr>
        <xdr:cNvPicPr>
          <a:picLocks noChangeAspect="1"/>
        </xdr:cNvPicPr>
      </xdr:nvPicPr>
      <xdr:blipFill>
        <a:blip xmlns:r="http://schemas.openxmlformats.org/officeDocument/2006/relationships" r:embed="rId1"/>
        <a:stretch>
          <a:fillRect/>
        </a:stretch>
      </xdr:blipFill>
      <xdr:spPr>
        <a:xfrm>
          <a:off x="11855163" y="439710"/>
          <a:ext cx="1010168" cy="325656"/>
        </a:xfrm>
        <a:prstGeom prst="rect">
          <a:avLst/>
        </a:prstGeom>
      </xdr:spPr>
    </xdr:pic>
    <xdr:clientData/>
  </xdr:twoCellAnchor>
  <xdr:twoCellAnchor editAs="oneCell">
    <xdr:from>
      <xdr:col>5</xdr:col>
      <xdr:colOff>340822</xdr:colOff>
      <xdr:row>2</xdr:row>
      <xdr:rowOff>1711</xdr:rowOff>
    </xdr:from>
    <xdr:to>
      <xdr:col>7</xdr:col>
      <xdr:colOff>416483</xdr:colOff>
      <xdr:row>3</xdr:row>
      <xdr:rowOff>150825</xdr:rowOff>
    </xdr:to>
    <xdr:pic>
      <xdr:nvPicPr>
        <xdr:cNvPr id="3" name="Imagem 2">
          <a:extLst>
            <a:ext uri="{FF2B5EF4-FFF2-40B4-BE49-F238E27FC236}">
              <a16:creationId xmlns:a16="http://schemas.microsoft.com/office/drawing/2014/main" id="{A0D317FB-2D85-46E6-9842-BBD93195EE71}"/>
            </a:ext>
          </a:extLst>
        </xdr:cNvPr>
        <xdr:cNvPicPr>
          <a:picLocks noChangeAspect="1"/>
        </xdr:cNvPicPr>
      </xdr:nvPicPr>
      <xdr:blipFill>
        <a:blip xmlns:r="http://schemas.openxmlformats.org/officeDocument/2006/relationships" r:embed="rId2"/>
        <a:stretch>
          <a:fillRect/>
        </a:stretch>
      </xdr:blipFill>
      <xdr:spPr>
        <a:xfrm>
          <a:off x="8903797" y="363661"/>
          <a:ext cx="2523586" cy="349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73</xdr:row>
      <xdr:rowOff>9525</xdr:rowOff>
    </xdr:from>
    <xdr:to>
      <xdr:col>3</xdr:col>
      <xdr:colOff>485775</xdr:colOff>
      <xdr:row>86</xdr:row>
      <xdr:rowOff>123825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57150</xdr:rowOff>
    </xdr:from>
    <xdr:to>
      <xdr:col>3</xdr:col>
      <xdr:colOff>485775</xdr:colOff>
      <xdr:row>72</xdr:row>
      <xdr:rowOff>57150</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88</xdr:row>
      <xdr:rowOff>19050</xdr:rowOff>
    </xdr:from>
    <xdr:to>
      <xdr:col>3</xdr:col>
      <xdr:colOff>466725</xdr:colOff>
      <xdr:row>101</xdr:row>
      <xdr:rowOff>142875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85725</xdr:rowOff>
    </xdr:from>
    <xdr:to>
      <xdr:col>3</xdr:col>
      <xdr:colOff>466725</xdr:colOff>
      <xdr:row>117</xdr:row>
      <xdr:rowOff>104775</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895349</xdr:colOff>
      <xdr:row>1</xdr:row>
      <xdr:rowOff>28575</xdr:rowOff>
    </xdr:from>
    <xdr:to>
      <xdr:col>19</xdr:col>
      <xdr:colOff>123824</xdr:colOff>
      <xdr:row>16</xdr:row>
      <xdr:rowOff>104775</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1200150</xdr:colOff>
      <xdr:row>41</xdr:row>
      <xdr:rowOff>28575</xdr:rowOff>
    </xdr:from>
    <xdr:to>
      <xdr:col>13</xdr:col>
      <xdr:colOff>847725</xdr:colOff>
      <xdr:row>58</xdr:row>
      <xdr:rowOff>28575</xdr:rowOff>
    </xdr:to>
    <xdr:graphicFrame macro="">
      <xdr:nvGraphicFramePr>
        <xdr:cNvPr id="8" name="Gráfico 7">
          <a:extLst>
            <a:ext uri="{FF2B5EF4-FFF2-40B4-BE49-F238E27FC236}">
              <a16:creationId xmlns:a16="http://schemas.microsoft.com/office/drawing/2014/main" id="{00000000-0008-0000-0100-000008000000}"/>
            </a:ext>
            <a:ext uri="{147F2762-F138-4A5C-976F-8EAC2B608ADB}">
              <a16:predDERef xmlns:a16="http://schemas.microsoft.com/office/drawing/2014/main" pre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119063</xdr:colOff>
      <xdr:row>40</xdr:row>
      <xdr:rowOff>133350</xdr:rowOff>
    </xdr:from>
    <xdr:to>
      <xdr:col>9</xdr:col>
      <xdr:colOff>423863</xdr:colOff>
      <xdr:row>56</xdr:row>
      <xdr:rowOff>161925</xdr:rowOff>
    </xdr:to>
    <xdr:graphicFrame macro="">
      <xdr:nvGraphicFramePr>
        <xdr:cNvPr id="9" name="Gráfico 8">
          <a:extLst>
            <a:ext uri="{FF2B5EF4-FFF2-40B4-BE49-F238E27FC236}">
              <a16:creationId xmlns:a16="http://schemas.microsoft.com/office/drawing/2014/main" id="{00000000-0008-0000-0100-000009000000}"/>
            </a:ext>
            <a:ext uri="{147F2762-F138-4A5C-976F-8EAC2B608ADB}">
              <a16:predDERef xmlns:a16="http://schemas.microsoft.com/office/drawing/2014/main" pre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428625</xdr:colOff>
      <xdr:row>7</xdr:row>
      <xdr:rowOff>133350</xdr:rowOff>
    </xdr:from>
    <xdr:to>
      <xdr:col>12</xdr:col>
      <xdr:colOff>1400175</xdr:colOff>
      <xdr:row>17</xdr:row>
      <xdr:rowOff>123825</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1514475</xdr:colOff>
      <xdr:row>27</xdr:row>
      <xdr:rowOff>133350</xdr:rowOff>
    </xdr:from>
    <xdr:to>
      <xdr:col>13</xdr:col>
      <xdr:colOff>352425</xdr:colOff>
      <xdr:row>42</xdr:row>
      <xdr:rowOff>28575</xdr:rowOff>
    </xdr:to>
    <xdr:graphicFrame macro="">
      <xdr:nvGraphicFramePr>
        <xdr:cNvPr id="10" name="Gráfico 9">
          <a:extLst>
            <a:ext uri="{FF2B5EF4-FFF2-40B4-BE49-F238E27FC236}">
              <a16:creationId xmlns:a16="http://schemas.microsoft.com/office/drawing/2014/main" id="{00000000-0008-0000-0100-00000A000000}"/>
            </a:ext>
            <a:ext uri="{147F2762-F138-4A5C-976F-8EAC2B608ADB}">
              <a16:predDERef xmlns:a16="http://schemas.microsoft.com/office/drawing/2014/main" pre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2328863</xdr:colOff>
      <xdr:row>61</xdr:row>
      <xdr:rowOff>0</xdr:rowOff>
    </xdr:from>
    <xdr:to>
      <xdr:col>8</xdr:col>
      <xdr:colOff>300038</xdr:colOff>
      <xdr:row>75</xdr:row>
      <xdr:rowOff>85725</xdr:rowOff>
    </xdr:to>
    <xdr:graphicFrame macro="">
      <xdr:nvGraphicFramePr>
        <xdr:cNvPr id="11" name="Gráfico 10">
          <a:extLst>
            <a:ext uri="{FF2B5EF4-FFF2-40B4-BE49-F238E27FC236}">
              <a16:creationId xmlns:a16="http://schemas.microsoft.com/office/drawing/2014/main" id="{00000000-0008-0000-0100-00000B000000}"/>
            </a:ext>
            <a:ext uri="{147F2762-F138-4A5C-976F-8EAC2B608ADB}">
              <a16:predDERef xmlns:a16="http://schemas.microsoft.com/office/drawing/2014/main" pre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6BF45A-8AB3-44DC-BB59-FBB18927F261}" name="Table1" displayName="Table1" ref="A7:I189" totalsRowShown="0" headerRowDxfId="17" headerRowBorderDxfId="16">
  <autoFilter ref="A7:I189" xr:uid="{00000000-0009-0000-0000-000000000000}"/>
  <sortState xmlns:xlrd2="http://schemas.microsoft.com/office/spreadsheetml/2017/richdata2" ref="A8:I186">
    <sortCondition descending="1" ref="G7:G186"/>
  </sortState>
  <tableColumns count="9">
    <tableColumn id="2" xr3:uid="{5EE5684B-8089-4F36-B094-DD462A0EB687}" name="Tema" dataDxfId="15"/>
    <tableColumn id="3" xr3:uid="{B6697664-11D2-4BEA-AA1D-98BD5D0041F6}" name="Título " dataDxfId="14"/>
    <tableColumn id="4" xr3:uid="{02687EE6-93E3-447A-B18C-A0307A3810F3}" name="Sub-Título (se houver)" dataDxfId="13"/>
    <tableColumn id="5" xr3:uid="{97F09BD0-9BDB-47F1-80C7-CFC09B1529EC}" name="Resumo" dataDxfId="12"/>
    <tableColumn id="6" xr3:uid="{D3D52263-A69E-4DE7-929F-77149B7F5DA3}" name="Tipo de Norma (lei, portaria, Resolução...)" dataDxfId="11"/>
    <tableColumn id="7" xr3:uid="{CAF13EEA-E352-484C-9DFF-3FB425EBBE16}" name="Órgão Regulador (MS, Congresso, Agencia...)" dataDxfId="10"/>
    <tableColumn id="8" xr3:uid="{B6073218-E82F-47AC-9A43-3AC54006D7FC}" name="Data de publicação" dataDxfId="9"/>
    <tableColumn id="9" xr3:uid="{6EAFC4CB-647A-4C11-8BD2-9D089D9FC8F8}" name="Fonte" dataDxfId="8"/>
    <tableColumn id="10" xr3:uid="{0866970E-17CB-457D-AA2C-12B2BAF5F613}" name="Link de acesso"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a3" displayName="Tabela3" ref="M9:T13" totalsRowShown="0" headerRowDxfId="6" dataDxfId="5">
  <autoFilter ref="M9:T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
    <tableColumn id="2" xr3:uid="{00000000-0010-0000-0000-000002000000}" name="IAMC" dataDxfId="4"/>
    <tableColumn id="3" xr3:uid="{00000000-0010-0000-0000-000003000000}" name="ASSE" dataDxfId="3"/>
    <tableColumn id="4" xr3:uid="{00000000-0010-0000-0000-000004000000}" name="Sanidade Policial"/>
    <tableColumn id="5" xr3:uid="{00000000-0010-0000-0000-000005000000}" name="Sanidade Militar"/>
    <tableColumn id="6" xr3:uid="{00000000-0010-0000-0000-000006000000}" name="Seguros Privados " dataDxfId="2"/>
    <tableColumn id="7" xr3:uid="{00000000-0010-0000-0000-000007000000}" name="Total" dataDxfId="1"/>
    <tableColumn id="8" xr3:uid="{00000000-0010-0000-0000-000008000000}" name="%"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impo.com.uy/bases/fe-erratas/SN20170926001-2017/1" TargetMode="External"/><Relationship Id="rId21" Type="http://schemas.openxmlformats.org/officeDocument/2006/relationships/hyperlink" Target="http://www.impo.com.uy/bases/decretos-originales/406-2013/2" TargetMode="External"/><Relationship Id="rId42" Type="http://schemas.openxmlformats.org/officeDocument/2006/relationships/hyperlink" Target="http://www.impo.com.uy/bases/resoluciones-mgap-originales/SN20071211008-2007" TargetMode="External"/><Relationship Id="rId63" Type="http://schemas.openxmlformats.org/officeDocument/2006/relationships/hyperlink" Target="https://www.impo.com.uy/bases/decretos-originales/162-2019" TargetMode="External"/><Relationship Id="rId84" Type="http://schemas.openxmlformats.org/officeDocument/2006/relationships/hyperlink" Target="http://www.impo.com.uy/bases/decretos/272-2018/1" TargetMode="External"/><Relationship Id="rId138" Type="http://schemas.openxmlformats.org/officeDocument/2006/relationships/hyperlink" Target="http://www.impo.com.uy/bases/decretos/418-2016" TargetMode="External"/><Relationship Id="rId159" Type="http://schemas.openxmlformats.org/officeDocument/2006/relationships/hyperlink" Target="http://www.impo.com.uy/bases/decretos-originales/534-2009/1" TargetMode="External"/><Relationship Id="rId107" Type="http://schemas.openxmlformats.org/officeDocument/2006/relationships/hyperlink" Target="http://www.impo.com.uy/bases/resoluciones/526-2009" TargetMode="External"/><Relationship Id="rId11" Type="http://schemas.openxmlformats.org/officeDocument/2006/relationships/hyperlink" Target="http://www.impo.com.uy/bases/otras-normas-originales/111-2016/1" TargetMode="External"/><Relationship Id="rId32" Type="http://schemas.openxmlformats.org/officeDocument/2006/relationships/hyperlink" Target="http://www.impo.com.uy/bases/resoluciones-mgap-originales/SN20100826001-2010" TargetMode="External"/><Relationship Id="rId53" Type="http://schemas.openxmlformats.org/officeDocument/2006/relationships/hyperlink" Target="https://www.impo.com.uy/bases/resoluciones-msp/SN20190314003-2019" TargetMode="External"/><Relationship Id="rId74" Type="http://schemas.openxmlformats.org/officeDocument/2006/relationships/hyperlink" Target="https://www.impo.com.uy/bases/decretos-originales/273-2009" TargetMode="External"/><Relationship Id="rId128" Type="http://schemas.openxmlformats.org/officeDocument/2006/relationships/hyperlink" Target="http://www.impo.com.uy/bases/decretos/278-2009" TargetMode="External"/><Relationship Id="rId149" Type="http://schemas.openxmlformats.org/officeDocument/2006/relationships/hyperlink" Target="http://www.impo.com.uy/bases/resoluciones-originales/SN20080723006-2008/1" TargetMode="External"/><Relationship Id="rId5" Type="http://schemas.openxmlformats.org/officeDocument/2006/relationships/hyperlink" Target="http://www.impo.com.uy/bases/otras-normas-originales/SN20170828002-2017/1" TargetMode="External"/><Relationship Id="rId95" Type="http://schemas.openxmlformats.org/officeDocument/2006/relationships/hyperlink" Target="http://www.impo.com.uy/bases/acordadas-scj-originales/7829-2015/1" TargetMode="External"/><Relationship Id="rId160" Type="http://schemas.openxmlformats.org/officeDocument/2006/relationships/hyperlink" Target="http://www.impo.com.uy/bases/leyes-originales/19537-2017/1" TargetMode="External"/><Relationship Id="rId22" Type="http://schemas.openxmlformats.org/officeDocument/2006/relationships/hyperlink" Target="http://www.impo.com.uy/bases/otras-normas-originales/24-2013/1" TargetMode="External"/><Relationship Id="rId43" Type="http://schemas.openxmlformats.org/officeDocument/2006/relationships/hyperlink" Target="http://www.impo.com.uy/bases/decretos-originales/317-2007" TargetMode="External"/><Relationship Id="rId64" Type="http://schemas.openxmlformats.org/officeDocument/2006/relationships/hyperlink" Target="https://www.impo.com.uy/bases/leyes-originales/17793-2004/1" TargetMode="External"/><Relationship Id="rId118" Type="http://schemas.openxmlformats.org/officeDocument/2006/relationships/hyperlink" Target="http://www.impo.com.uy/bases/otras-normas-originales/78-2018/1" TargetMode="External"/><Relationship Id="rId139" Type="http://schemas.openxmlformats.org/officeDocument/2006/relationships/hyperlink" Target="http://www.impo.com.uy/bases/decretos/11-2016" TargetMode="External"/><Relationship Id="rId85" Type="http://schemas.openxmlformats.org/officeDocument/2006/relationships/hyperlink" Target="http://www.impo.com.uy/bases/decretos-originales/375-2005" TargetMode="External"/><Relationship Id="rId150" Type="http://schemas.openxmlformats.org/officeDocument/2006/relationships/hyperlink" Target="http://www.impo.com.uy/bases/resoluciones-dgi-originales/79-2009/1" TargetMode="External"/><Relationship Id="rId12" Type="http://schemas.openxmlformats.org/officeDocument/2006/relationships/hyperlink" Target="http://www.impo.com.uy/bases/otras-normas-originales/108-2016/1" TargetMode="External"/><Relationship Id="rId17" Type="http://schemas.openxmlformats.org/officeDocument/2006/relationships/hyperlink" Target="http://www.impo.com.uy/bases/resoluciones-mvotma-originales/SN20150304002-2015" TargetMode="External"/><Relationship Id="rId33" Type="http://schemas.openxmlformats.org/officeDocument/2006/relationships/hyperlink" Target="http://www.impo.com.uy/bases/resoluciones-mgap-originales/SN20090810001-2009" TargetMode="External"/><Relationship Id="rId38" Type="http://schemas.openxmlformats.org/officeDocument/2006/relationships/hyperlink" Target="http://www.impo.com.uy/bases/decretos-originales/16-2009" TargetMode="External"/><Relationship Id="rId59" Type="http://schemas.openxmlformats.org/officeDocument/2006/relationships/hyperlink" Target="https://www.impo.com.uy/bases/leyes/19140-2013" TargetMode="External"/><Relationship Id="rId103" Type="http://schemas.openxmlformats.org/officeDocument/2006/relationships/hyperlink" Target="http://www.impo.com.uy/bases/decretos/556-2008" TargetMode="External"/><Relationship Id="rId108" Type="http://schemas.openxmlformats.org/officeDocument/2006/relationships/hyperlink" Target="http://www.impo.com.uy/bases/otras-normas-originales/1899-2010/1" TargetMode="External"/><Relationship Id="rId124" Type="http://schemas.openxmlformats.org/officeDocument/2006/relationships/hyperlink" Target="http://www.impo.com.uy/bases/decretos/34-2007" TargetMode="External"/><Relationship Id="rId129" Type="http://schemas.openxmlformats.org/officeDocument/2006/relationships/hyperlink" Target="http://www.impo.com.uy/bases/decretos/419-2009" TargetMode="External"/><Relationship Id="rId54" Type="http://schemas.openxmlformats.org/officeDocument/2006/relationships/hyperlink" Target="https://www.impo.com.uy/bases/resoluciones-originales/234-2019" TargetMode="External"/><Relationship Id="rId70" Type="http://schemas.openxmlformats.org/officeDocument/2006/relationships/hyperlink" Target="https://www.impo.com.uy/bases/decretos-originales/171-2005" TargetMode="External"/><Relationship Id="rId75" Type="http://schemas.openxmlformats.org/officeDocument/2006/relationships/hyperlink" Target="https://www.impo.com.uy/bases/decretos-originales/521-2009" TargetMode="External"/><Relationship Id="rId91" Type="http://schemas.openxmlformats.org/officeDocument/2006/relationships/hyperlink" Target="http://www.impo.com.uy/bases/decretos-originales/338-2014/2" TargetMode="External"/><Relationship Id="rId96" Type="http://schemas.openxmlformats.org/officeDocument/2006/relationships/hyperlink" Target="http://www.impo.com.uy/bases/resoluciones-ursea-originales/310-2017/1" TargetMode="External"/><Relationship Id="rId140" Type="http://schemas.openxmlformats.org/officeDocument/2006/relationships/hyperlink" Target="http://www.impo.com.uy/bases/decretos/379-2017/1" TargetMode="External"/><Relationship Id="rId145" Type="http://schemas.openxmlformats.org/officeDocument/2006/relationships/hyperlink" Target="http://www.impo.com.uy/bases/decretos/536-2005" TargetMode="External"/><Relationship Id="rId161" Type="http://schemas.openxmlformats.org/officeDocument/2006/relationships/hyperlink" Target="http://www.impo.com.uy/bases/resoluciones-originales/115-2018/5" TargetMode="External"/><Relationship Id="rId1" Type="http://schemas.openxmlformats.org/officeDocument/2006/relationships/hyperlink" Target="http://www.impo.com.uy/bases/resoluciones-mvotma/SN20180827001-2018" TargetMode="External"/><Relationship Id="rId6" Type="http://schemas.openxmlformats.org/officeDocument/2006/relationships/hyperlink" Target="http://www.impo.com.uy/bases/leyes/19535-2017/94" TargetMode="External"/><Relationship Id="rId23" Type="http://schemas.openxmlformats.org/officeDocument/2006/relationships/hyperlink" Target="http://www.impo.com.uy/bases/otras-normas-originales/SN20111020015-2011/1" TargetMode="External"/><Relationship Id="rId28" Type="http://schemas.openxmlformats.org/officeDocument/2006/relationships/hyperlink" Target="http://www.impo.com.uy/bases/decretos-originales/315-2011" TargetMode="External"/><Relationship Id="rId49" Type="http://schemas.openxmlformats.org/officeDocument/2006/relationships/hyperlink" Target="https://www.impo.com.uy/bases/leyes-originales/19530-2017" TargetMode="External"/><Relationship Id="rId114" Type="http://schemas.openxmlformats.org/officeDocument/2006/relationships/hyperlink" Target="http://www.impo.com.uy/bases/decretos/285-2016" TargetMode="External"/><Relationship Id="rId119" Type="http://schemas.openxmlformats.org/officeDocument/2006/relationships/hyperlink" Target="http://www.msp.gub.uy/sites/default/files/NORMATIVAS%20SOBRE%20SAL_0.pdf" TargetMode="External"/><Relationship Id="rId44" Type="http://schemas.openxmlformats.org/officeDocument/2006/relationships/hyperlink" Target="http://www.impo.com.uy/bases/resoluciones-mgap-originales/SN20061017002-2006" TargetMode="External"/><Relationship Id="rId60" Type="http://schemas.openxmlformats.org/officeDocument/2006/relationships/hyperlink" Target="http://www.impo.com.uy/bases/decretos/15-2014" TargetMode="External"/><Relationship Id="rId65" Type="http://schemas.openxmlformats.org/officeDocument/2006/relationships/hyperlink" Target="http://www.impo.com.uy/bases/decretos-originales/460-2004" TargetMode="External"/><Relationship Id="rId81" Type="http://schemas.openxmlformats.org/officeDocument/2006/relationships/hyperlink" Target="https://legislativo.parlamento.gub.uy/temporales/leytemp9230175.htm" TargetMode="External"/><Relationship Id="rId86" Type="http://schemas.openxmlformats.org/officeDocument/2006/relationships/hyperlink" Target="http://www.impo.com.uy/bases/resoluciones-ursea-originales/25-2005/1" TargetMode="External"/><Relationship Id="rId130" Type="http://schemas.openxmlformats.org/officeDocument/2006/relationships/hyperlink" Target="http://www.impo.com.uy/bases/decretos/506-2009" TargetMode="External"/><Relationship Id="rId135" Type="http://schemas.openxmlformats.org/officeDocument/2006/relationships/hyperlink" Target="http://www.impo.com.uy/bases/decretos-originales/330-2014" TargetMode="External"/><Relationship Id="rId151" Type="http://schemas.openxmlformats.org/officeDocument/2006/relationships/hyperlink" Target="http://www.impo.com.uy/bases/decretos/254-2009" TargetMode="External"/><Relationship Id="rId156" Type="http://schemas.openxmlformats.org/officeDocument/2006/relationships/hyperlink" Target="http://www.impo.com.uy/bases/decretos-originales/269-2016" TargetMode="External"/><Relationship Id="rId13" Type="http://schemas.openxmlformats.org/officeDocument/2006/relationships/hyperlink" Target="http://www.impo.com.uy/bases/otras-normas-originales/107-2016/1" TargetMode="External"/><Relationship Id="rId18" Type="http://schemas.openxmlformats.org/officeDocument/2006/relationships/hyperlink" Target="http://www.impo.com.uy/bases/leyes-originales/19355-2015" TargetMode="External"/><Relationship Id="rId39" Type="http://schemas.openxmlformats.org/officeDocument/2006/relationships/hyperlink" Target="http://www.impo.com.uy/bases/resoluciones-mgap-originales/SN20081125001-2008" TargetMode="External"/><Relationship Id="rId109" Type="http://schemas.openxmlformats.org/officeDocument/2006/relationships/hyperlink" Target="http://www.impo.com.uy/bases/otras-normas-originales/386-2013/1" TargetMode="External"/><Relationship Id="rId34" Type="http://schemas.openxmlformats.org/officeDocument/2006/relationships/hyperlink" Target="http://www.impo.com.uy/bases/decretos-originales/482-2009" TargetMode="External"/><Relationship Id="rId50" Type="http://schemas.openxmlformats.org/officeDocument/2006/relationships/hyperlink" Target="https://www.impo.com.uy/bases/decretos/527-1994" TargetMode="External"/><Relationship Id="rId55" Type="http://schemas.openxmlformats.org/officeDocument/2006/relationships/hyperlink" Target="https://www.impo.com.uy/bases/decretos/369-2018" TargetMode="External"/><Relationship Id="rId76" Type="http://schemas.openxmlformats.org/officeDocument/2006/relationships/hyperlink" Target="https://www.impo.com.uy/bases/decretos-originales/76-2010" TargetMode="External"/><Relationship Id="rId97" Type="http://schemas.openxmlformats.org/officeDocument/2006/relationships/hyperlink" Target="http://www.impo.com.uy/bases/otras-normas-originales/1665-2017/1" TargetMode="External"/><Relationship Id="rId104" Type="http://schemas.openxmlformats.org/officeDocument/2006/relationships/hyperlink" Target="http://www.impo.com.uy/bases/leyes-originales/18254-2008/1" TargetMode="External"/><Relationship Id="rId120" Type="http://schemas.openxmlformats.org/officeDocument/2006/relationships/hyperlink" Target="http://www.msp.gub.uy/sites/default/files/NORMATIVAS%20SOBRE%20SAL_0.pdf" TargetMode="External"/><Relationship Id="rId125" Type="http://schemas.openxmlformats.org/officeDocument/2006/relationships/hyperlink" Target="http://www.impo.com.uy/bases/decretos/273-2007" TargetMode="External"/><Relationship Id="rId141" Type="http://schemas.openxmlformats.org/officeDocument/2006/relationships/hyperlink" Target="http://www.impo.com.uy/bases/leyes/17930-2005" TargetMode="External"/><Relationship Id="rId146" Type="http://schemas.openxmlformats.org/officeDocument/2006/relationships/hyperlink" Target="http://www.impo.com.uy/bases/decretos/40-2006" TargetMode="External"/><Relationship Id="rId7" Type="http://schemas.openxmlformats.org/officeDocument/2006/relationships/hyperlink" Target="http://www.impo.com.uy/bases/otras-normas-originales/72-2017/1" TargetMode="External"/><Relationship Id="rId71" Type="http://schemas.openxmlformats.org/officeDocument/2006/relationships/hyperlink" Target="https://www.impo.com.uy/bases/decretos-originales/204-2005" TargetMode="External"/><Relationship Id="rId92" Type="http://schemas.openxmlformats.org/officeDocument/2006/relationships/hyperlink" Target="http://www.impo.com.uy/bases/decretos-originales/37-2015/4" TargetMode="External"/><Relationship Id="rId162" Type="http://schemas.openxmlformats.org/officeDocument/2006/relationships/hyperlink" Target="mailto:contato@fiocruz.br" TargetMode="External"/><Relationship Id="rId2" Type="http://schemas.openxmlformats.org/officeDocument/2006/relationships/hyperlink" Target="http://www.impo.com.uy/bases/resoluciones-dgi-originales/2698-2018/1" TargetMode="External"/><Relationship Id="rId29" Type="http://schemas.openxmlformats.org/officeDocument/2006/relationships/hyperlink" Target="http://www.impo.com.uy/bases/otras-normas-originales/90-2011/1" TargetMode="External"/><Relationship Id="rId24" Type="http://schemas.openxmlformats.org/officeDocument/2006/relationships/hyperlink" Target="http://www.impo.com.uy/bases/resoluciones-mgap-originales/SN20110330001-2011" TargetMode="External"/><Relationship Id="rId40" Type="http://schemas.openxmlformats.org/officeDocument/2006/relationships/hyperlink" Target="http://www.impo.com.uy/bases/resoluciones-mgap-originales/SN20080403001-2008" TargetMode="External"/><Relationship Id="rId45" Type="http://schemas.openxmlformats.org/officeDocument/2006/relationships/hyperlink" Target="http://www.impo.com.uy/bases/decretos-originales/459-2005" TargetMode="External"/><Relationship Id="rId66" Type="http://schemas.openxmlformats.org/officeDocument/2006/relationships/hyperlink" Target="http://www.impo.com.uy/bases/decretos-originales/36-2005" TargetMode="External"/><Relationship Id="rId87" Type="http://schemas.openxmlformats.org/officeDocument/2006/relationships/hyperlink" Target="http://www.impo.com.uy/bases/decretos/268-2005" TargetMode="External"/><Relationship Id="rId110" Type="http://schemas.openxmlformats.org/officeDocument/2006/relationships/hyperlink" Target="http://www.impo.com.uy/bases/resoluciones/449-2013" TargetMode="External"/><Relationship Id="rId115" Type="http://schemas.openxmlformats.org/officeDocument/2006/relationships/hyperlink" Target="http://www.impo.com.uy/bases/decretos/377-2016" TargetMode="External"/><Relationship Id="rId131" Type="http://schemas.openxmlformats.org/officeDocument/2006/relationships/hyperlink" Target="http://www.impo.com.uy/bases/decretos/225-2012" TargetMode="External"/><Relationship Id="rId136" Type="http://schemas.openxmlformats.org/officeDocument/2006/relationships/hyperlink" Target="http://www.impo.com.uy/bases/leyes-originales/18270-2008/1" TargetMode="External"/><Relationship Id="rId157" Type="http://schemas.openxmlformats.org/officeDocument/2006/relationships/hyperlink" Target="http://www.impo.com.uy/bases/otras-normas-originales/78-2017_A/1" TargetMode="External"/><Relationship Id="rId61" Type="http://schemas.openxmlformats.org/officeDocument/2006/relationships/hyperlink" Target="https://www.impo.com.uy/bases/decretos-originales/120-2019" TargetMode="External"/><Relationship Id="rId82" Type="http://schemas.openxmlformats.org/officeDocument/2006/relationships/hyperlink" Target="http://www.msp.gub.uy/sites/default/files/archivos_adjuntos/Resoluci%C3%B3n%20de%20situacion%20de%20incumplimiento%20Ley%2019.140.pdf" TargetMode="External"/><Relationship Id="rId152" Type="http://schemas.openxmlformats.org/officeDocument/2006/relationships/hyperlink" Target="http://www.impo.com.uy/bases/otras-normas-originales/308-2012" TargetMode="External"/><Relationship Id="rId19" Type="http://schemas.openxmlformats.org/officeDocument/2006/relationships/hyperlink" Target="http://www.impo.com.uy/bases/resoluciones-mvotma-originales/617A-2015" TargetMode="External"/><Relationship Id="rId14" Type="http://schemas.openxmlformats.org/officeDocument/2006/relationships/hyperlink" Target="http://www.impo.com.uy/bases/otras-normas-originales/106-2016/1" TargetMode="External"/><Relationship Id="rId30" Type="http://schemas.openxmlformats.org/officeDocument/2006/relationships/hyperlink" Target="http://www.impo.com.uy/bases/decretos-originales/68-2011" TargetMode="External"/><Relationship Id="rId35" Type="http://schemas.openxmlformats.org/officeDocument/2006/relationships/hyperlink" Target="http://www.impo.com.uy/bases/decretos-originales/321-2009" TargetMode="External"/><Relationship Id="rId56" Type="http://schemas.openxmlformats.org/officeDocument/2006/relationships/hyperlink" Target="https://www.impo.com.uy/bases/leyes-originales/18083-2006" TargetMode="External"/><Relationship Id="rId77" Type="http://schemas.openxmlformats.org/officeDocument/2006/relationships/hyperlink" Target="https://www.impo.com.uy/bases/leyes-originales/18996-2012" TargetMode="External"/><Relationship Id="rId100" Type="http://schemas.openxmlformats.org/officeDocument/2006/relationships/hyperlink" Target="http://www.impo.com.uy/bases/otras-normas-originales/78-2018/1" TargetMode="External"/><Relationship Id="rId105" Type="http://schemas.openxmlformats.org/officeDocument/2006/relationships/hyperlink" Target="http://www.impo.com.uy/bases/decretos/286-2009" TargetMode="External"/><Relationship Id="rId126" Type="http://schemas.openxmlformats.org/officeDocument/2006/relationships/hyperlink" Target="http://www.impo.com.uy/bases/decretos/588-2008" TargetMode="External"/><Relationship Id="rId147" Type="http://schemas.openxmlformats.org/officeDocument/2006/relationships/hyperlink" Target="http://www.impo.com.uy/bases/decretos/209-2006" TargetMode="External"/><Relationship Id="rId8" Type="http://schemas.openxmlformats.org/officeDocument/2006/relationships/hyperlink" Target="http://www.impo.com.uy/bases/resoluciones-mvotma-originales/SN20160125002-2016" TargetMode="External"/><Relationship Id="rId51" Type="http://schemas.openxmlformats.org/officeDocument/2006/relationships/hyperlink" Target="https://www.impo.com.uy/bases/decretos-originales/340-2006" TargetMode="External"/><Relationship Id="rId72" Type="http://schemas.openxmlformats.org/officeDocument/2006/relationships/hyperlink" Target="https://www.impo.com.uy/bases/resoluciones-originales/682-2006" TargetMode="External"/><Relationship Id="rId93" Type="http://schemas.openxmlformats.org/officeDocument/2006/relationships/hyperlink" Target="http://www.impo.com.uy/bases/decretos-originales/148-2015/2" TargetMode="External"/><Relationship Id="rId98" Type="http://schemas.openxmlformats.org/officeDocument/2006/relationships/hyperlink" Target="http://www.impo.com.uy/bases/leyes-originales/19532-2017/1" TargetMode="External"/><Relationship Id="rId121" Type="http://schemas.openxmlformats.org/officeDocument/2006/relationships/hyperlink" Target="http://www.impo.com.uy/bases/decretos/244-2010" TargetMode="External"/><Relationship Id="rId142" Type="http://schemas.openxmlformats.org/officeDocument/2006/relationships/hyperlink" Target="http://www.impo.com.uy/bases/decretos-originales/168-2005" TargetMode="External"/><Relationship Id="rId163" Type="http://schemas.openxmlformats.org/officeDocument/2006/relationships/printerSettings" Target="../printerSettings/printerSettings1.bin"/><Relationship Id="rId3" Type="http://schemas.openxmlformats.org/officeDocument/2006/relationships/hyperlink" Target="http://www.impo.com.uy/bases/decretos-originales/289-2018/2" TargetMode="External"/><Relationship Id="rId25" Type="http://schemas.openxmlformats.org/officeDocument/2006/relationships/hyperlink" Target="http://www.impo.com.uy/bases/resoluciones-mgap-originales/SN20110121002-2011" TargetMode="External"/><Relationship Id="rId46" Type="http://schemas.openxmlformats.org/officeDocument/2006/relationships/hyperlink" Target="http://www.mgap.gub.uy/sites/default/files/multimedia/decreto405_suelos_210808_herb1.pdf" TargetMode="External"/><Relationship Id="rId67" Type="http://schemas.openxmlformats.org/officeDocument/2006/relationships/hyperlink" Target="http://www.impo.com.uy/bases/decretos-originales/164-2005" TargetMode="External"/><Relationship Id="rId116" Type="http://schemas.openxmlformats.org/officeDocument/2006/relationships/hyperlink" Target="http://www.impo.com.uy/bases/decretos/83-2017" TargetMode="External"/><Relationship Id="rId137" Type="http://schemas.openxmlformats.org/officeDocument/2006/relationships/hyperlink" Target="http://www.impo.com.uy/bases/decretos/69-2010" TargetMode="External"/><Relationship Id="rId158" Type="http://schemas.openxmlformats.org/officeDocument/2006/relationships/hyperlink" Target="http://www.impo.com.uy/bases/decretos/299-2017/1" TargetMode="External"/><Relationship Id="rId20" Type="http://schemas.openxmlformats.org/officeDocument/2006/relationships/hyperlink" Target="http://www.impo.com.uy/bases/resoluciones-mgap/SN20140715001-2014" TargetMode="External"/><Relationship Id="rId41" Type="http://schemas.openxmlformats.org/officeDocument/2006/relationships/hyperlink" Target="http://www.impo.com.uy/bases/resoluciones-mgap-originales/SN20080304002-2008" TargetMode="External"/><Relationship Id="rId62" Type="http://schemas.openxmlformats.org/officeDocument/2006/relationships/hyperlink" Target="https://www.impo.com.uy/bases/leyes-originales/19723-2018" TargetMode="External"/><Relationship Id="rId83" Type="http://schemas.openxmlformats.org/officeDocument/2006/relationships/hyperlink" Target="http://www.msp.gub.uy/sites/default/files/archivos_adjuntos/Ordenanza_Ministerial_N_116_2014.pdf" TargetMode="External"/><Relationship Id="rId88" Type="http://schemas.openxmlformats.org/officeDocument/2006/relationships/hyperlink" Target="http://www.impo.com.uy/bases/decretos-originales/501-2007/3" TargetMode="External"/><Relationship Id="rId111" Type="http://schemas.openxmlformats.org/officeDocument/2006/relationships/hyperlink" Target="http://www.impo.com.uy/bases/decretos-originales/84-2014" TargetMode="External"/><Relationship Id="rId132" Type="http://schemas.openxmlformats.org/officeDocument/2006/relationships/hyperlink" Target="http://www.impo.com.uy/bases/decretos/315-2012" TargetMode="External"/><Relationship Id="rId153" Type="http://schemas.openxmlformats.org/officeDocument/2006/relationships/hyperlink" Target="http://www.impo.com.uy/bases/otras-normas-originales/386-2013" TargetMode="External"/><Relationship Id="rId15" Type="http://schemas.openxmlformats.org/officeDocument/2006/relationships/hyperlink" Target="http://www.impo.com.uy/bases/otras-normas-originales/105-2016/1" TargetMode="External"/><Relationship Id="rId36" Type="http://schemas.openxmlformats.org/officeDocument/2006/relationships/hyperlink" Target="http://www.impo.com.uy/bases/decretos-originales/285-2009" TargetMode="External"/><Relationship Id="rId57" Type="http://schemas.openxmlformats.org/officeDocument/2006/relationships/hyperlink" Target="http://www.impo.com.uy/bases/decretos/288-2011" TargetMode="External"/><Relationship Id="rId106" Type="http://schemas.openxmlformats.org/officeDocument/2006/relationships/hyperlink" Target="http://www.impo.com.uy/bases/decretos/321-2009" TargetMode="External"/><Relationship Id="rId127" Type="http://schemas.openxmlformats.org/officeDocument/2006/relationships/hyperlink" Target="http://www.impo.com.uy/bases/decretos/768-2008/1" TargetMode="External"/><Relationship Id="rId10" Type="http://schemas.openxmlformats.org/officeDocument/2006/relationships/hyperlink" Target="http://www.impo.com.uy/bases/otras-normas-originales/120-2016/1" TargetMode="External"/><Relationship Id="rId31" Type="http://schemas.openxmlformats.org/officeDocument/2006/relationships/hyperlink" Target="http://www.impo.com.uy/bases/otras-normas-originales/SN20110119001-2010" TargetMode="External"/><Relationship Id="rId52" Type="http://schemas.openxmlformats.org/officeDocument/2006/relationships/hyperlink" Target="https://www.impo.com.uy/bases/leyes/19831-2019" TargetMode="External"/><Relationship Id="rId73" Type="http://schemas.openxmlformats.org/officeDocument/2006/relationships/hyperlink" Target="https://www.impo.com.uy/bases/leyes-originales/18256-2008" TargetMode="External"/><Relationship Id="rId78" Type="http://schemas.openxmlformats.org/officeDocument/2006/relationships/hyperlink" Target="https://www.impo.com.uy/bases/leyes-originales/19244-2014" TargetMode="External"/><Relationship Id="rId94" Type="http://schemas.openxmlformats.org/officeDocument/2006/relationships/hyperlink" Target="http://www.impo.com.uy/bases/otras-normas-originales/157-2015/1" TargetMode="External"/><Relationship Id="rId99" Type="http://schemas.openxmlformats.org/officeDocument/2006/relationships/hyperlink" Target="http://www.impo.com.uy/bases/leyes-originales/19575-2017/1" TargetMode="External"/><Relationship Id="rId101" Type="http://schemas.openxmlformats.org/officeDocument/2006/relationships/hyperlink" Target="http://www.impo.com.uy/bases/decretos/235-2018" TargetMode="External"/><Relationship Id="rId122" Type="http://schemas.openxmlformats.org/officeDocument/2006/relationships/hyperlink" Target="http://www.impo.com.uy/bases/decretos/114-2018" TargetMode="External"/><Relationship Id="rId143" Type="http://schemas.openxmlformats.org/officeDocument/2006/relationships/hyperlink" Target="http://www.impo.com.uy/bases/decretos/214-2005" TargetMode="External"/><Relationship Id="rId148" Type="http://schemas.openxmlformats.org/officeDocument/2006/relationships/hyperlink" Target="http://www.impo.com.uy/bases/leyes-originales/18128-2007/1" TargetMode="External"/><Relationship Id="rId164" Type="http://schemas.openxmlformats.org/officeDocument/2006/relationships/drawing" Target="../drawings/drawing1.xml"/><Relationship Id="rId4" Type="http://schemas.openxmlformats.org/officeDocument/2006/relationships/hyperlink" Target="http://www.impo.com.uy/bases/otras-normas-originales/75-2018/1" TargetMode="External"/><Relationship Id="rId9" Type="http://schemas.openxmlformats.org/officeDocument/2006/relationships/hyperlink" Target="http://www.impo.com.uy/bases/decretos-originales/403-2016" TargetMode="External"/><Relationship Id="rId26" Type="http://schemas.openxmlformats.org/officeDocument/2006/relationships/hyperlink" Target="http://www.impo.com.uy/bases/resoluciones-mgap/SN20110121001-2011" TargetMode="External"/><Relationship Id="rId47" Type="http://schemas.openxmlformats.org/officeDocument/2006/relationships/hyperlink" Target="http://www.mgap.gub.uy/sites/default/files/multimedia/decreto294_2004_etiquetado11.pdf" TargetMode="External"/><Relationship Id="rId68" Type="http://schemas.openxmlformats.org/officeDocument/2006/relationships/hyperlink" Target="http://www.impo.com.uy/bases/decretos-originales/169-2005" TargetMode="External"/><Relationship Id="rId89" Type="http://schemas.openxmlformats.org/officeDocument/2006/relationships/hyperlink" Target="http://www.impo.com.uy/bases/decretos-originales/332-2012" TargetMode="External"/><Relationship Id="rId112" Type="http://schemas.openxmlformats.org/officeDocument/2006/relationships/hyperlink" Target="http://www.impo.com.uy/bases/decretos-originales/125-2014" TargetMode="External"/><Relationship Id="rId133" Type="http://schemas.openxmlformats.org/officeDocument/2006/relationships/hyperlink" Target="http://www.impo.com.uy/bases/decretos/402-2012" TargetMode="External"/><Relationship Id="rId154" Type="http://schemas.openxmlformats.org/officeDocument/2006/relationships/hyperlink" Target="http://www.impo.com.uy/bases/decretos-originales/317-2014" TargetMode="External"/><Relationship Id="rId16" Type="http://schemas.openxmlformats.org/officeDocument/2006/relationships/hyperlink" Target="http://www.impo.com.uy/bases/otras-normas-originales/104-2016/1" TargetMode="External"/><Relationship Id="rId37" Type="http://schemas.openxmlformats.org/officeDocument/2006/relationships/hyperlink" Target="http://www.impo.com.uy/bases/otras-normas-originales/19-2010" TargetMode="External"/><Relationship Id="rId58" Type="http://schemas.openxmlformats.org/officeDocument/2006/relationships/hyperlink" Target="https://www.impo.com.uy/bases/leyes/18832-2011" TargetMode="External"/><Relationship Id="rId79" Type="http://schemas.openxmlformats.org/officeDocument/2006/relationships/hyperlink" Target="https://www.impo.com.uy/bases/leyes-originales/19259-2014" TargetMode="External"/><Relationship Id="rId102" Type="http://schemas.openxmlformats.org/officeDocument/2006/relationships/hyperlink" Target="http://www.impo.com.uy/bases/decretos-originales/249-2005/2" TargetMode="External"/><Relationship Id="rId123" Type="http://schemas.openxmlformats.org/officeDocument/2006/relationships/hyperlink" Target="http://www.impo.com.uy/bases/decretos/94-2005" TargetMode="External"/><Relationship Id="rId144" Type="http://schemas.openxmlformats.org/officeDocument/2006/relationships/hyperlink" Target="http://www.impo.com.uy/bases/decretos/415-2005" TargetMode="External"/><Relationship Id="rId90" Type="http://schemas.openxmlformats.org/officeDocument/2006/relationships/hyperlink" Target="http://www.impo.com.uy/bases/otras-normas-originales/149-2014/1" TargetMode="External"/><Relationship Id="rId165" Type="http://schemas.openxmlformats.org/officeDocument/2006/relationships/table" Target="../tables/table1.xml"/><Relationship Id="rId27" Type="http://schemas.openxmlformats.org/officeDocument/2006/relationships/hyperlink" Target="http://www.impo.com.uy/bases/decretos-originales/434-2011" TargetMode="External"/><Relationship Id="rId48" Type="http://schemas.openxmlformats.org/officeDocument/2006/relationships/hyperlink" Target="https://www.impo.com.uy/bases/decretos/164-2019" TargetMode="External"/><Relationship Id="rId69" Type="http://schemas.openxmlformats.org/officeDocument/2006/relationships/hyperlink" Target="http://www.impo.com.uy/bases/decretos-originales/170-2005" TargetMode="External"/><Relationship Id="rId113" Type="http://schemas.openxmlformats.org/officeDocument/2006/relationships/hyperlink" Target="http://www.impo.com.uy/bases/decretos/330-2014" TargetMode="External"/><Relationship Id="rId134" Type="http://schemas.openxmlformats.org/officeDocument/2006/relationships/hyperlink" Target="http://www.impo.com.uy/bases/decretos/60-2014" TargetMode="External"/><Relationship Id="rId80" Type="http://schemas.openxmlformats.org/officeDocument/2006/relationships/hyperlink" Target="https://www.impo.com.uy/bases/resoluciones-msp/SN20180917003-2018" TargetMode="External"/><Relationship Id="rId155" Type="http://schemas.openxmlformats.org/officeDocument/2006/relationships/hyperlink" Target="http://www.impo.com.uy/bases/resoluciones-internacional/88-2016/1"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www.msp.gub.uy/sites/default/files/archivos_adjuntos/Guia%20Diabetes.pdf" TargetMode="External"/><Relationship Id="rId21" Type="http://schemas.openxmlformats.org/officeDocument/2006/relationships/hyperlink" Target="http://www.msp.gub.uy/publicaci%C3%B3n/indicadores-asistenciales-asse-ejercicio-2017" TargetMode="External"/><Relationship Id="rId42" Type="http://schemas.openxmlformats.org/officeDocument/2006/relationships/hyperlink" Target="http://www.msp.gub.uy/sites/default/files/archivos_adjuntos/0a36_0.pdf" TargetMode="External"/><Relationship Id="rId47" Type="http://schemas.openxmlformats.org/officeDocument/2006/relationships/hyperlink" Target="http://www.msp.gub.uy/sites/default/files/archivos_adjuntos/Ordenanza%20N%C2%B0%20541%20setiembre%202014.pdf" TargetMode="External"/><Relationship Id="rId63" Type="http://schemas.openxmlformats.org/officeDocument/2006/relationships/hyperlink" Target="http://www.msp.gub.uy/sites/default/files/archivos_adjuntos/2DA_ENCUESTA_NACIONAL_final2_digital.pdf" TargetMode="External"/><Relationship Id="rId68" Type="http://schemas.openxmlformats.org/officeDocument/2006/relationships/hyperlink" Target="http://www.msp.gub.uy/publicaci%C3%B3n/proyecto-yo-x-vos" TargetMode="External"/><Relationship Id="rId84" Type="http://schemas.openxmlformats.org/officeDocument/2006/relationships/hyperlink" Target="http://www.msp.gub.uy/sites/default/files/INFORME%20%20SVES%20Documento%201.pdf" TargetMode="External"/><Relationship Id="rId16" Type="http://schemas.openxmlformats.org/officeDocument/2006/relationships/hyperlink" Target="http://www.msp.gub.uy/publicaci%C3%B3n/poblaci%C3%B3n-afiliada-asse-por-tipo-de-afiliaci%C3%B3n-junio-2018" TargetMode="External"/><Relationship Id="rId11" Type="http://schemas.openxmlformats.org/officeDocument/2006/relationships/hyperlink" Target="http://www.msp.gub.uy/programa/primeras-jornadas-del-%C3%A1rea-econom%C3%ADa-de-la-salud-del-msp" TargetMode="External"/><Relationship Id="rId32" Type="http://schemas.openxmlformats.org/officeDocument/2006/relationships/hyperlink" Target="https://www.impo.com.uy/bases/leyes/19529-2017/31" TargetMode="External"/><Relationship Id="rId37" Type="http://schemas.openxmlformats.org/officeDocument/2006/relationships/hyperlink" Target="http://www.msp.gub.uy/sites/default/files/archivos_adjuntos/Gu%C3%ADa%20Los%20Derechos%20ni%C3%B1os%20ni%C3%B1as%20y%20adolescentes%20en%20el%20%C3%A1rea%20salud.pdf" TargetMode="External"/><Relationship Id="rId53" Type="http://schemas.openxmlformats.org/officeDocument/2006/relationships/hyperlink" Target="http://www.msp.gub.uy/sites/default/files/archivos_adjuntos/PautasEsquemasAtrasados_5_AF%281%29.pdf" TargetMode="External"/><Relationship Id="rId58" Type="http://schemas.openxmlformats.org/officeDocument/2006/relationships/hyperlink" Target="http://www.msp.gub.uy/publicaci%C3%B3n/declaraciones-de-salud-yo-funcionales" TargetMode="External"/><Relationship Id="rId74" Type="http://schemas.openxmlformats.org/officeDocument/2006/relationships/hyperlink" Target="http://www.msp.gub.uy/sites/default/files/archivos_adjuntos/OPS%20INDICADORES%202013.pdf" TargetMode="External"/><Relationship Id="rId79" Type="http://schemas.openxmlformats.org/officeDocument/2006/relationships/hyperlink" Target="http://www.comisioncancer.org.uy/categoria_53_1.html" TargetMode="External"/><Relationship Id="rId5" Type="http://schemas.openxmlformats.org/officeDocument/2006/relationships/hyperlink" Target="http://www.msp.gub.uy/sites/default/files/Programa%20Adulto%20Mayor.pdf" TargetMode="External"/><Relationship Id="rId19" Type="http://schemas.openxmlformats.org/officeDocument/2006/relationships/hyperlink" Target="http://www.msp.gub.uy/sites/default/files/archivos_adjuntos/Informe%20Encuesta%20de%20Satisfacci%C3%B3n_0.pdf" TargetMode="External"/><Relationship Id="rId14" Type="http://schemas.openxmlformats.org/officeDocument/2006/relationships/hyperlink" Target="http://www.msp.gub.uy/sites/default/files/Municipios_y_Comunidades_Saludables_-_diciembre_2012%20%282%29.pdf" TargetMode="External"/><Relationship Id="rId22" Type="http://schemas.openxmlformats.org/officeDocument/2006/relationships/hyperlink" Target="http://www.msp.gub.uy/publicaci%C3%B3n/indicadores-asistenciales-iamc-ejercicio-2017" TargetMode="External"/><Relationship Id="rId27" Type="http://schemas.openxmlformats.org/officeDocument/2006/relationships/hyperlink" Target="http://www.msp.gub.uy/publicaci%C3%B3n/objetivos-sanitarios-nacionales" TargetMode="External"/><Relationship Id="rId30" Type="http://schemas.openxmlformats.org/officeDocument/2006/relationships/hyperlink" Target="http://www.msp.gub.uy/sites/default/files/archivos_adjuntos/ORIGINAL_Interior_Gui%C3%8C%C2%81a%20alimentacio%C3%8C%C2%81n%20complementari.pdf" TargetMode="External"/><Relationship Id="rId35" Type="http://schemas.openxmlformats.org/officeDocument/2006/relationships/hyperlink" Target="http://www.msp.gub.uy/sites/default/files/archivos_adjuntos/ORIGINAL_interior%20celi%CC%81acos%20%281%29.pdf" TargetMode="External"/><Relationship Id="rId43" Type="http://schemas.openxmlformats.org/officeDocument/2006/relationships/hyperlink" Target="http://www.msp.gub.uy/publicaci%C3%B3n/declaraciones-internacionales" TargetMode="External"/><Relationship Id="rId48" Type="http://schemas.openxmlformats.org/officeDocument/2006/relationships/hyperlink" Target="http://www.msp.gub.uy/sites/default/files/archivos_adjuntos/protocolo%20%20adolescentes%20Sobrepeso%20y%20Obesidad.pdf" TargetMode="External"/><Relationship Id="rId56" Type="http://schemas.openxmlformats.org/officeDocument/2006/relationships/hyperlink" Target="http://www.msp.gub.uy/publicaci%C3%B3n/alimentos-con-edulcorantes-dise%C3%B1ados-y-destinados-ni%C3%B1os" TargetMode="External"/><Relationship Id="rId64" Type="http://schemas.openxmlformats.org/officeDocument/2006/relationships/hyperlink" Target="http://www.msp.gub.uy/manipulaciondealimentos/" TargetMode="External"/><Relationship Id="rId69" Type="http://schemas.openxmlformats.org/officeDocument/2006/relationships/hyperlink" Target="http://www.msp.gub.uy/sites/default/files/archivos_adjuntos/GUIA%20ALCOHOL.pdf" TargetMode="External"/><Relationship Id="rId77" Type="http://schemas.openxmlformats.org/officeDocument/2006/relationships/hyperlink" Target="http://www.msp.gub.uy/sites/default/files/RSI.pdf" TargetMode="External"/><Relationship Id="rId8" Type="http://schemas.openxmlformats.org/officeDocument/2006/relationships/hyperlink" Target="http://www.msp.gub.uy/sites/default/files/INFORME_2do%20Semestre%202009.pdf" TargetMode="External"/><Relationship Id="rId51" Type="http://schemas.openxmlformats.org/officeDocument/2006/relationships/hyperlink" Target="http://www.msp.gub.uy/sites/default/files/archivos_adjuntos/MSP_Situacion%20alimentario%20y%20nutricional.pdf" TargetMode="External"/><Relationship Id="rId72" Type="http://schemas.openxmlformats.org/officeDocument/2006/relationships/hyperlink" Target="http://www.msp.gub.uy/sites/default/files/archivos_adjuntos/Lineamientos_nutricionales_para_%20la_venta_%20de_%20alimentos_en_centros_educativos_v2.pdf" TargetMode="External"/><Relationship Id="rId80" Type="http://schemas.openxmlformats.org/officeDocument/2006/relationships/hyperlink" Target="http://www.msp.gub.uy/sites/default/files/Gu%C3%ADa%20Nacional%20para%20el%20Abordaje%20del%20Tabaquismo..pdf" TargetMode="External"/><Relationship Id="rId85" Type="http://schemas.openxmlformats.org/officeDocument/2006/relationships/hyperlink" Target="http://www.msp.gub.uy/sites/default/files/archivos_adjuntos/Desempe%C3%B1o%20principales%20prestadores%20del%20SNIS%202014-%202016%20DIC17.pdf" TargetMode="External"/><Relationship Id="rId3" Type="http://schemas.openxmlformats.org/officeDocument/2006/relationships/hyperlink" Target="http://www.msp.gub.uy/noticia/investigaciones-nacionales" TargetMode="External"/><Relationship Id="rId12" Type="http://schemas.openxmlformats.org/officeDocument/2006/relationships/hyperlink" Target="http://www.msp.gub.uy/sites/default/files/Plan%20de%20Prestaciones%20en%20Salud%20Mental.pdf" TargetMode="External"/><Relationship Id="rId17" Type="http://schemas.openxmlformats.org/officeDocument/2006/relationships/hyperlink" Target="http://www.msp.gub.uy/publicaci%C3%B3n/poblaci%C3%B3n-afiliada-las-iamc-por-tipo-de-afiliaci%C3%B3n-junio-2018" TargetMode="External"/><Relationship Id="rId25" Type="http://schemas.openxmlformats.org/officeDocument/2006/relationships/hyperlink" Target="http://www.msp.gub.uy/sites/default/files/archivos_adjuntos/Recomendaciones%20para%20el%20abordaje%20de%20la%20hipertensi%C3%B3n%20arterial%20sist%C3%A9mica%20en%20el%20primer%20nivel%20de%20atenci%C3%B3n.pdf" TargetMode="External"/><Relationship Id="rId33" Type="http://schemas.openxmlformats.org/officeDocument/2006/relationships/hyperlink" Target="http://www.msp.gub.uy/sites/default/files/Desempe%C3%B1o%20Sectorial%202010-%202014_versi%C3%B3n%20final.pdf" TargetMode="External"/><Relationship Id="rId38" Type="http://schemas.openxmlformats.org/officeDocument/2006/relationships/hyperlink" Target="http://www.msp.gub.uy/sites/default/files/archivos_adjuntos/Los%20primeros%20olores%20parte%201.pdf" TargetMode="External"/><Relationship Id="rId46" Type="http://schemas.openxmlformats.org/officeDocument/2006/relationships/hyperlink" Target="http://www.msp.gub.uy/sites/default/files/archivos_adjuntos/ORDENANZA%20485.pdf" TargetMode="External"/><Relationship Id="rId59" Type="http://schemas.openxmlformats.org/officeDocument/2006/relationships/hyperlink" Target="http://www.msp.gub.uy/publicaci%C3%B3n/msp-no-autoriza-el-ingreso-de-productos-adquiridos-por-internet" TargetMode="External"/><Relationship Id="rId67" Type="http://schemas.openxmlformats.org/officeDocument/2006/relationships/hyperlink" Target="http://www.msp.gub.uy/sites/default/files/archivos_adjuntos/JUNASA%20REND%20CTAS%202014%20con%20Anexos.pdf" TargetMode="External"/><Relationship Id="rId20" Type="http://schemas.openxmlformats.org/officeDocument/2006/relationships/hyperlink" Target="http://www.msp.gub.uy/publicaci%C3%B3n/indicadores-asistenciales-seguros-privados-integrales-ejercicio-2017" TargetMode="External"/><Relationship Id="rId41" Type="http://schemas.openxmlformats.org/officeDocument/2006/relationships/hyperlink" Target="http://www.msp.gub.uy/sites/default/files/archivos_adjuntos/Bolet%C3%ADn%20epidemiol%C3%B3gico%20Agosto%202017.%2008.17.pdf" TargetMode="External"/><Relationship Id="rId54" Type="http://schemas.openxmlformats.org/officeDocument/2006/relationships/hyperlink" Target="http://www.msp.gub.uy/sites/default/files/archivos_adjuntos/NORMATIVAS%20SOBRE%20SAL_0.pdf" TargetMode="External"/><Relationship Id="rId62" Type="http://schemas.openxmlformats.org/officeDocument/2006/relationships/hyperlink" Target="http://www.msp.gub.uy/sites/default/files/archivos_adjuntos/Estudio_de_Carga_Global.pdf" TargetMode="External"/><Relationship Id="rId70" Type="http://schemas.openxmlformats.org/officeDocument/2006/relationships/hyperlink" Target="http://www.msp.gub.uy/sites/default/files/archivos_adjuntos/Manual%20de%20recomendaciones%20de%20Buenas%20Practicas.pdf" TargetMode="External"/><Relationship Id="rId75" Type="http://schemas.openxmlformats.org/officeDocument/2006/relationships/hyperlink" Target="http://www.msp.gub.uy/sites/default/files/archivos_adjuntos/Compromiso_para_el_Derecho_Humano_a_la_alimentaci%C3%B3n_adecuada_13_junio_2013.pdf" TargetMode="External"/><Relationship Id="rId83" Type="http://schemas.openxmlformats.org/officeDocument/2006/relationships/hyperlink" Target="http://www.msp.gub.uy/sites/default/files/Resumen_componente_1_PPENT_web_v2.pdf" TargetMode="External"/><Relationship Id="rId88" Type="http://schemas.openxmlformats.org/officeDocument/2006/relationships/printerSettings" Target="../printerSettings/printerSettings3.bin"/><Relationship Id="rId1" Type="http://schemas.openxmlformats.org/officeDocument/2006/relationships/hyperlink" Target="http://www.msp.gub.uy/sites/default/files/Normativa%20Control%20Tabaco.pdf" TargetMode="External"/><Relationship Id="rId6" Type="http://schemas.openxmlformats.org/officeDocument/2006/relationships/hyperlink" Target="http://www.msp.gub.uy/sites/default/files/GUIA%20DE%20BUENAS%20PRACTICAS%20CP_0.pdf" TargetMode="External"/><Relationship Id="rId15" Type="http://schemas.openxmlformats.org/officeDocument/2006/relationships/hyperlink" Target="http://www.msp.gub.uy/publicaci%C3%B3n/poblaci%C3%B3n-afiliada-los-seguros-integrales-por-tipo-de-afiliaci%C3%B3n-junio-2018" TargetMode="External"/><Relationship Id="rId23" Type="http://schemas.openxmlformats.org/officeDocument/2006/relationships/hyperlink" Target="http://www.msp.gub.uy/sites/default/files/INFORME%20Cuentas%20Nacionales%20de%20Salud%202009%20y%202010%20con%20estimaciones%20preliminares%202011%20y%202012.pdf" TargetMode="External"/><Relationship Id="rId28" Type="http://schemas.openxmlformats.org/officeDocument/2006/relationships/hyperlink" Target="http://www.msp.gub.uy/sites/default/files/archivos_adjuntos/Formulario%20Terap%C3%A9utico%20de%20Medicamentos%20del%202012.pdf" TargetMode="External"/><Relationship Id="rId36" Type="http://schemas.openxmlformats.org/officeDocument/2006/relationships/hyperlink" Target="http://www.msp.gub.uy/publicaci%C3%B3n/productos-asistenciales-2007-2016" TargetMode="External"/><Relationship Id="rId49" Type="http://schemas.openxmlformats.org/officeDocument/2006/relationships/hyperlink" Target="http://www.msp.gub.uy/sites/default/files/archivos_adjuntos/MS_guia_web_0.pdf" TargetMode="External"/><Relationship Id="rId57" Type="http://schemas.openxmlformats.org/officeDocument/2006/relationships/hyperlink" Target="http://www.msp.gub.uy/publicaci%C3%B3n/alimentos-para-lactantes-y-ni%C3%B1os-de-corta-edad-normas-codex" TargetMode="External"/><Relationship Id="rId10" Type="http://schemas.openxmlformats.org/officeDocument/2006/relationships/hyperlink" Target="http://www.msp.gub.uy/sites/default/files/INFORME_2008.pdf" TargetMode="External"/><Relationship Id="rId31" Type="http://schemas.openxmlformats.org/officeDocument/2006/relationships/hyperlink" Target="http://www.msp.gub.uy/sites/default/files/archivos_adjuntos/ORIGINAL_Interior_Gui%C3%8C%C2%81a%20para%20el%20uso%20de%20Preparados%20para%20Lactantes.pdf" TargetMode="External"/><Relationship Id="rId44" Type="http://schemas.openxmlformats.org/officeDocument/2006/relationships/hyperlink" Target="http://www.msp.gub.uy/publicaci%C3%B3n/m%C3%B3dulos-merienda-saludable" TargetMode="External"/><Relationship Id="rId52" Type="http://schemas.openxmlformats.org/officeDocument/2006/relationships/hyperlink" Target="http://www.msp.gub.uy/sites/default/files/archivos_adjuntos/Proceso_actualizacion_Guia_A4%20%281%29.pdf" TargetMode="External"/><Relationship Id="rId60" Type="http://schemas.openxmlformats.org/officeDocument/2006/relationships/hyperlink" Target="http://www.msp.gub.uy/publicaci%C3%B3n/productos-que-no-se-registran-en-el-departamento-de-alimentos-del-ministerio-de-salud" TargetMode="External"/><Relationship Id="rId65" Type="http://schemas.openxmlformats.org/officeDocument/2006/relationships/hyperlink" Target="http://www.msp.gub.uy/publicaci%C3%B3n/indicadores-de-educaci%C3%B3n-2014" TargetMode="External"/><Relationship Id="rId73" Type="http://schemas.openxmlformats.org/officeDocument/2006/relationships/hyperlink" Target="http://www.msp.gub.uy/publicaci%C3%B3n/materiales-educativos-del-programa-nacional-de-nutrici%C3%B3n" TargetMode="External"/><Relationship Id="rId78" Type="http://schemas.openxmlformats.org/officeDocument/2006/relationships/hyperlink" Target="http://www.msp.gub.uy/sites/default/files/23055.pdf" TargetMode="External"/><Relationship Id="rId81" Type="http://schemas.openxmlformats.org/officeDocument/2006/relationships/hyperlink" Target="http://www.msp.gub.uy/sites/default/files/PRESENTACI%C3%93N%20ACTIVIDAD%2031%20DE%20MAYO.pdf" TargetMode="External"/><Relationship Id="rId86" Type="http://schemas.openxmlformats.org/officeDocument/2006/relationships/hyperlink" Target="http://www.msp.gub.uy/EstVitales/" TargetMode="External"/><Relationship Id="rId4" Type="http://schemas.openxmlformats.org/officeDocument/2006/relationships/hyperlink" Target="http://www.msp.gub.uy/sites/default/files/2.0%20Adultos%20Mayores.pdf" TargetMode="External"/><Relationship Id="rId9" Type="http://schemas.openxmlformats.org/officeDocument/2006/relationships/hyperlink" Target="http://www.msp.gub.uy/sites/default/files/INFORME_%201er%20Semestre%202009.pdf" TargetMode="External"/><Relationship Id="rId13" Type="http://schemas.openxmlformats.org/officeDocument/2006/relationships/hyperlink" Target="http://www.msp.gub.uy/programa/series-de-datos" TargetMode="External"/><Relationship Id="rId18" Type="http://schemas.openxmlformats.org/officeDocument/2006/relationships/hyperlink" Target="http://www.msp.gub.uy/sites/default/files/archivos_adjuntos/Informe%20Cobertura%20poblacional%20del%20SNIS%20seg%C3%BAn%20prestador.pdf" TargetMode="External"/><Relationship Id="rId39" Type="http://schemas.openxmlformats.org/officeDocument/2006/relationships/hyperlink" Target="http://www.msp.gub.uy/sites/default/files/archivos_adjuntos/1-Norma%20Nacional%20de%20Lactancia%20Materna.pdf" TargetMode="External"/><Relationship Id="rId34" Type="http://schemas.openxmlformats.org/officeDocument/2006/relationships/hyperlink" Target="http://www.msp.gub.uy/sites/default/files/archivos_adjuntos/Pautas%20Elaboracion%20Alimentos%20LG.pdf" TargetMode="External"/><Relationship Id="rId50" Type="http://schemas.openxmlformats.org/officeDocument/2006/relationships/hyperlink" Target="http://www.msp.gub.uy/sites/default/files/archivos_adjuntos/MSP_Evidencia_Gu%C3%ADa%20%282%29.pdf" TargetMode="External"/><Relationship Id="rId55" Type="http://schemas.openxmlformats.org/officeDocument/2006/relationships/hyperlink" Target="http://www.msp.gub.uy/publicaci%C3%B3n/suced%C3%A1neos-de-la-sal-de-mesa-cloruro-de-sodio-nacl" TargetMode="External"/><Relationship Id="rId76" Type="http://schemas.openxmlformats.org/officeDocument/2006/relationships/hyperlink" Target="http://www.msp.gub.uy/publicaci%C3%B3n/antecedentes-de-cooperaci%C3%B3n-entre-los-gobiernos-de-brasil-y-uruguay" TargetMode="External"/><Relationship Id="rId7" Type="http://schemas.openxmlformats.org/officeDocument/2006/relationships/hyperlink" Target="http://www.msp.gub.uy/sites/default/files/Informe%20Semestral%20julio-diciembre%202010.pdf" TargetMode="External"/><Relationship Id="rId71" Type="http://schemas.openxmlformats.org/officeDocument/2006/relationships/hyperlink" Target="http://www.msp.gub.uy/publicaci%C3%B3n/campa%C3%B1a-nacional-menos-sal-m%C3%A1s-salud-estrategia-para-la-prevenci%C3%B3n-de-las-enfermedades" TargetMode="External"/><Relationship Id="rId2" Type="http://schemas.openxmlformats.org/officeDocument/2006/relationships/hyperlink" Target="http://www.msp.gub.uy/sites/default/files/WEB%20-%20Guia%20de%20actividad%20fisica%20-%20MSP_0.pdf" TargetMode="External"/><Relationship Id="rId29" Type="http://schemas.openxmlformats.org/officeDocument/2006/relationships/hyperlink" Target="http://www.msp.gub.uy/sites/default/files/archivos_adjuntos/Ordenanza%20N%C2%BA%20568-2008%20PIAS.pdf" TargetMode="External"/><Relationship Id="rId24" Type="http://schemas.openxmlformats.org/officeDocument/2006/relationships/hyperlink" Target="http://www.msp.gub.uy/sites/default/files/archivos_adjuntos/INFORME%20Cuentas%20de%20Salud%202011-2015.pdf" TargetMode="External"/><Relationship Id="rId40" Type="http://schemas.openxmlformats.org/officeDocument/2006/relationships/hyperlink" Target="http://www.msp.gub.uy/sites/default/files/archivos_adjuntos/SAL%20PARA%20CONDIMENTOS%20%281%29.pdf" TargetMode="External"/><Relationship Id="rId45" Type="http://schemas.openxmlformats.org/officeDocument/2006/relationships/hyperlink" Target="http://www.msp.gub.uy/sites/default/files/archivos_adjuntos/Informe%20Cobertura%20Poblacional.pdf" TargetMode="External"/><Relationship Id="rId66" Type="http://schemas.openxmlformats.org/officeDocument/2006/relationships/hyperlink" Target="http://www.msp.gub.uy/publicaci%C3%B3n/censo-de-enfermer%C3%Ada" TargetMode="External"/><Relationship Id="rId87" Type="http://schemas.openxmlformats.org/officeDocument/2006/relationships/hyperlink" Target="https://www.gub.uy/jnd/institucional/plan-estrategico" TargetMode="External"/><Relationship Id="rId61" Type="http://schemas.openxmlformats.org/officeDocument/2006/relationships/hyperlink" Target="http://www.msp.gub.uy/sites/default/files/archivos_adjuntos/Estudio_de_Carga_Global.pdf" TargetMode="External"/><Relationship Id="rId82" Type="http://schemas.openxmlformats.org/officeDocument/2006/relationships/hyperlink" Target="http://www.msp.gub.uy/programa/monitoreo-y-evaluaci%C3%B3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9"/>
  <sheetViews>
    <sheetView tabSelected="1" zoomScaleNormal="100" workbookViewId="0">
      <pane ySplit="1" topLeftCell="A2" activePane="bottomLeft" state="frozen"/>
      <selection pane="bottomLeft" activeCell="K9" sqref="K9"/>
    </sheetView>
  </sheetViews>
  <sheetFormatPr defaultColWidth="9.109375" defaultRowHeight="13.2" x14ac:dyDescent="0.3"/>
  <cols>
    <col min="1" max="1" width="15.77734375" style="17" customWidth="1"/>
    <col min="2" max="2" width="13.33203125" style="17" customWidth="1"/>
    <col min="3" max="3" width="34" style="17" customWidth="1"/>
    <col min="4" max="4" width="46.5546875" style="17" customWidth="1"/>
    <col min="5" max="5" width="15.109375" style="17" customWidth="1"/>
    <col min="6" max="6" width="20.6640625" style="17" customWidth="1"/>
    <col min="7" max="7" width="15" style="19" customWidth="1"/>
    <col min="8" max="8" width="12" style="17" customWidth="1"/>
    <col min="9" max="9" width="23.5546875" style="17" customWidth="1"/>
    <col min="10" max="16384" width="9.109375" style="17"/>
  </cols>
  <sheetData>
    <row r="1" spans="1:9" s="65" customFormat="1" ht="14.4" x14ac:dyDescent="0.3">
      <c r="A1" s="59" t="e" vm="1">
        <v>#VALUE!</v>
      </c>
      <c r="B1" s="66" t="s">
        <v>998</v>
      </c>
      <c r="C1" s="67"/>
      <c r="D1" s="67"/>
      <c r="E1" s="67"/>
      <c r="F1" s="67"/>
      <c r="G1" s="67"/>
      <c r="H1" s="67"/>
      <c r="I1" s="67"/>
    </row>
    <row r="2" spans="1:9" ht="14.4" customHeight="1" x14ac:dyDescent="0.3">
      <c r="A2" s="59"/>
      <c r="B2" s="64" t="s">
        <v>999</v>
      </c>
      <c r="C2" s="64"/>
      <c r="D2" s="64"/>
      <c r="E2" s="68"/>
      <c r="F2" s="68"/>
      <c r="G2" s="68"/>
      <c r="H2" s="68"/>
      <c r="I2" s="68" t="s">
        <v>1000</v>
      </c>
    </row>
    <row r="3" spans="1:9" ht="15.6" x14ac:dyDescent="0.3">
      <c r="A3" s="59"/>
      <c r="B3" s="69" t="s">
        <v>1</v>
      </c>
      <c r="C3" s="72"/>
      <c r="D3" s="68"/>
      <c r="E3" s="68"/>
      <c r="F3" s="68"/>
      <c r="G3" s="71"/>
      <c r="H3" s="71"/>
      <c r="I3" s="73"/>
    </row>
    <row r="4" spans="1:9" ht="15.6" x14ac:dyDescent="0.3">
      <c r="A4" s="59"/>
      <c r="B4" s="68" t="s">
        <v>2</v>
      </c>
      <c r="C4" s="72"/>
      <c r="D4" s="68"/>
      <c r="E4" s="68"/>
      <c r="F4" s="68"/>
      <c r="G4" s="71"/>
      <c r="H4" s="71"/>
      <c r="I4" s="73"/>
    </row>
    <row r="5" spans="1:9" ht="15.6" x14ac:dyDescent="0.3">
      <c r="A5" s="59"/>
      <c r="B5" s="68" t="s">
        <v>1003</v>
      </c>
      <c r="C5" s="70"/>
      <c r="D5" s="68"/>
      <c r="E5" s="68"/>
      <c r="F5" s="68"/>
      <c r="G5" s="71"/>
      <c r="H5" s="71"/>
      <c r="I5" s="73"/>
    </row>
    <row r="6" spans="1:9" ht="13.8" thickBot="1" x14ac:dyDescent="0.3">
      <c r="A6" s="62" t="s">
        <v>1001</v>
      </c>
      <c r="B6" s="62"/>
      <c r="C6" s="62"/>
      <c r="D6" s="62"/>
      <c r="E6" s="63" t="s">
        <v>1002</v>
      </c>
      <c r="F6" s="63"/>
      <c r="G6" s="63"/>
      <c r="H6" s="63"/>
      <c r="I6" s="63"/>
    </row>
    <row r="7" spans="1:9" ht="37.5" customHeight="1" x14ac:dyDescent="0.3">
      <c r="A7" s="44" t="s">
        <v>4</v>
      </c>
      <c r="B7" s="45" t="s">
        <v>5</v>
      </c>
      <c r="C7" s="45" t="s">
        <v>6</v>
      </c>
      <c r="D7" s="45" t="s">
        <v>7</v>
      </c>
      <c r="E7" s="45" t="s">
        <v>8</v>
      </c>
      <c r="F7" s="45" t="s">
        <v>9</v>
      </c>
      <c r="G7" s="46" t="s">
        <v>10</v>
      </c>
      <c r="H7" s="45" t="s">
        <v>11</v>
      </c>
      <c r="I7" s="47" t="s">
        <v>12</v>
      </c>
    </row>
    <row r="8" spans="1:9" ht="57.6" x14ac:dyDescent="0.3">
      <c r="A8" s="31" t="s">
        <v>13</v>
      </c>
      <c r="B8" s="18" t="s">
        <v>14</v>
      </c>
      <c r="C8" s="18" t="s">
        <v>15</v>
      </c>
      <c r="D8" s="18" t="s">
        <v>16</v>
      </c>
      <c r="E8" s="18" t="s">
        <v>17</v>
      </c>
      <c r="F8" s="18" t="s">
        <v>18</v>
      </c>
      <c r="G8" s="32">
        <v>43699</v>
      </c>
      <c r="H8" s="18" t="s">
        <v>19</v>
      </c>
      <c r="I8" s="48" t="s">
        <v>20</v>
      </c>
    </row>
    <row r="9" spans="1:9" ht="237.6" x14ac:dyDescent="0.3">
      <c r="A9" s="31" t="s">
        <v>13</v>
      </c>
      <c r="B9" s="18" t="s">
        <v>21</v>
      </c>
      <c r="C9" s="18" t="s">
        <v>22</v>
      </c>
      <c r="D9" s="18"/>
      <c r="E9" s="18" t="s">
        <v>17</v>
      </c>
      <c r="F9" s="18" t="s">
        <v>18</v>
      </c>
      <c r="G9" s="32">
        <v>43633</v>
      </c>
      <c r="H9" s="18" t="s">
        <v>19</v>
      </c>
      <c r="I9" s="48" t="s">
        <v>23</v>
      </c>
    </row>
    <row r="10" spans="1:9" ht="79.2" x14ac:dyDescent="0.3">
      <c r="A10" s="31" t="s">
        <v>13</v>
      </c>
      <c r="B10" s="18" t="s">
        <v>24</v>
      </c>
      <c r="C10" s="18" t="s">
        <v>25</v>
      </c>
      <c r="D10" s="18" t="s">
        <v>26</v>
      </c>
      <c r="E10" s="18" t="s">
        <v>17</v>
      </c>
      <c r="F10" s="18" t="s">
        <v>18</v>
      </c>
      <c r="G10" s="32">
        <v>43362</v>
      </c>
      <c r="H10" s="18" t="s">
        <v>19</v>
      </c>
      <c r="I10" s="48" t="s">
        <v>27</v>
      </c>
    </row>
    <row r="11" spans="1:9" ht="72" x14ac:dyDescent="0.3">
      <c r="A11" s="31" t="s">
        <v>13</v>
      </c>
      <c r="B11" s="18" t="s">
        <v>28</v>
      </c>
      <c r="C11" s="18" t="s">
        <v>29</v>
      </c>
      <c r="D11" s="18" t="s">
        <v>30</v>
      </c>
      <c r="E11" s="18" t="s">
        <v>31</v>
      </c>
      <c r="F11" s="18" t="s">
        <v>32</v>
      </c>
      <c r="G11" s="32">
        <v>43339</v>
      </c>
      <c r="H11" s="18" t="s">
        <v>19</v>
      </c>
      <c r="I11" s="48" t="s">
        <v>33</v>
      </c>
    </row>
    <row r="12" spans="1:9" ht="105.6" x14ac:dyDescent="0.3">
      <c r="A12" s="31" t="s">
        <v>13</v>
      </c>
      <c r="B12" s="18" t="s">
        <v>34</v>
      </c>
      <c r="C12" s="18" t="s">
        <v>35</v>
      </c>
      <c r="D12" s="18" t="s">
        <v>36</v>
      </c>
      <c r="E12" s="18" t="s">
        <v>37</v>
      </c>
      <c r="F12" s="18" t="s">
        <v>38</v>
      </c>
      <c r="G12" s="32">
        <v>43263</v>
      </c>
      <c r="H12" s="18" t="s">
        <v>19</v>
      </c>
      <c r="I12" s="33" t="s">
        <v>39</v>
      </c>
    </row>
    <row r="13" spans="1:9" ht="72" x14ac:dyDescent="0.3">
      <c r="A13" s="31" t="s">
        <v>13</v>
      </c>
      <c r="B13" s="18" t="s">
        <v>40</v>
      </c>
      <c r="C13" s="18" t="s">
        <v>41</v>
      </c>
      <c r="D13" s="18" t="s">
        <v>42</v>
      </c>
      <c r="E13" s="18" t="s">
        <v>43</v>
      </c>
      <c r="F13" s="18" t="s">
        <v>44</v>
      </c>
      <c r="G13" s="32">
        <v>43210</v>
      </c>
      <c r="H13" s="18" t="s">
        <v>19</v>
      </c>
      <c r="I13" s="33" t="s">
        <v>45</v>
      </c>
    </row>
    <row r="14" spans="1:9" ht="224.4" x14ac:dyDescent="0.3">
      <c r="A14" s="31" t="s">
        <v>13</v>
      </c>
      <c r="B14" s="18" t="s">
        <v>46</v>
      </c>
      <c r="C14" s="18" t="s">
        <v>47</v>
      </c>
      <c r="D14" s="18" t="s">
        <v>48</v>
      </c>
      <c r="E14" s="18" t="s">
        <v>49</v>
      </c>
      <c r="F14" s="18" t="s">
        <v>50</v>
      </c>
      <c r="G14" s="32">
        <v>43011</v>
      </c>
      <c r="H14" s="18" t="s">
        <v>19</v>
      </c>
      <c r="I14" s="33" t="s">
        <v>51</v>
      </c>
    </row>
    <row r="15" spans="1:9" ht="105.6" x14ac:dyDescent="0.3">
      <c r="A15" s="31" t="s">
        <v>13</v>
      </c>
      <c r="B15" s="18" t="s">
        <v>52</v>
      </c>
      <c r="C15" s="18" t="s">
        <v>53</v>
      </c>
      <c r="D15" s="18" t="s">
        <v>54</v>
      </c>
      <c r="E15" s="18" t="s">
        <v>37</v>
      </c>
      <c r="F15" s="18" t="s">
        <v>38</v>
      </c>
      <c r="G15" s="32">
        <v>42975</v>
      </c>
      <c r="H15" s="18" t="s">
        <v>19</v>
      </c>
      <c r="I15" s="33" t="s">
        <v>55</v>
      </c>
    </row>
    <row r="16" spans="1:9" ht="92.4" x14ac:dyDescent="0.3">
      <c r="A16" s="31" t="s">
        <v>13</v>
      </c>
      <c r="B16" s="18" t="s">
        <v>56</v>
      </c>
      <c r="C16" s="18" t="s">
        <v>57</v>
      </c>
      <c r="D16" s="18" t="s">
        <v>58</v>
      </c>
      <c r="E16" s="18" t="s">
        <v>37</v>
      </c>
      <c r="F16" s="18" t="s">
        <v>38</v>
      </c>
      <c r="G16" s="32">
        <v>42968</v>
      </c>
      <c r="H16" s="18" t="s">
        <v>19</v>
      </c>
      <c r="I16" s="33" t="s">
        <v>59</v>
      </c>
    </row>
    <row r="17" spans="1:9" ht="118.8" x14ac:dyDescent="0.3">
      <c r="A17" s="31" t="s">
        <v>13</v>
      </c>
      <c r="B17" s="18" t="s">
        <v>60</v>
      </c>
      <c r="C17" s="18" t="s">
        <v>61</v>
      </c>
      <c r="D17" s="18" t="s">
        <v>62</v>
      </c>
      <c r="E17" s="18" t="s">
        <v>37</v>
      </c>
      <c r="F17" s="18" t="s">
        <v>38</v>
      </c>
      <c r="G17" s="32">
        <v>42734</v>
      </c>
      <c r="H17" s="18" t="s">
        <v>19</v>
      </c>
      <c r="I17" s="33" t="s">
        <v>63</v>
      </c>
    </row>
    <row r="18" spans="1:9" ht="66" x14ac:dyDescent="0.3">
      <c r="A18" s="31" t="s">
        <v>13</v>
      </c>
      <c r="B18" s="18" t="s">
        <v>64</v>
      </c>
      <c r="C18" s="18" t="s">
        <v>65</v>
      </c>
      <c r="D18" s="18" t="s">
        <v>66</v>
      </c>
      <c r="E18" s="18" t="s">
        <v>17</v>
      </c>
      <c r="F18" s="18" t="s">
        <v>67</v>
      </c>
      <c r="G18" s="32">
        <v>42733</v>
      </c>
      <c r="H18" s="18" t="s">
        <v>19</v>
      </c>
      <c r="I18" s="33" t="s">
        <v>68</v>
      </c>
    </row>
    <row r="19" spans="1:9" ht="118.8" x14ac:dyDescent="0.3">
      <c r="A19" s="31" t="s">
        <v>13</v>
      </c>
      <c r="B19" s="18" t="s">
        <v>69</v>
      </c>
      <c r="C19" s="18" t="s">
        <v>70</v>
      </c>
      <c r="D19" s="18" t="s">
        <v>71</v>
      </c>
      <c r="E19" s="18" t="s">
        <v>37</v>
      </c>
      <c r="F19" s="18" t="s">
        <v>38</v>
      </c>
      <c r="G19" s="32">
        <v>42719</v>
      </c>
      <c r="H19" s="18" t="s">
        <v>19</v>
      </c>
      <c r="I19" s="33" t="s">
        <v>72</v>
      </c>
    </row>
    <row r="20" spans="1:9" ht="92.4" x14ac:dyDescent="0.3">
      <c r="A20" s="31" t="s">
        <v>13</v>
      </c>
      <c r="B20" s="18" t="s">
        <v>73</v>
      </c>
      <c r="C20" s="18" t="s">
        <v>74</v>
      </c>
      <c r="D20" s="18" t="s">
        <v>75</v>
      </c>
      <c r="E20" s="18" t="s">
        <v>37</v>
      </c>
      <c r="F20" s="18" t="s">
        <v>38</v>
      </c>
      <c r="G20" s="32">
        <v>42719</v>
      </c>
      <c r="H20" s="18" t="s">
        <v>19</v>
      </c>
      <c r="I20" s="33" t="s">
        <v>76</v>
      </c>
    </row>
    <row r="21" spans="1:9" ht="92.4" x14ac:dyDescent="0.3">
      <c r="A21" s="31" t="s">
        <v>13</v>
      </c>
      <c r="B21" s="18" t="s">
        <v>77</v>
      </c>
      <c r="C21" s="18" t="s">
        <v>78</v>
      </c>
      <c r="D21" s="18" t="s">
        <v>79</v>
      </c>
      <c r="E21" s="18" t="s">
        <v>37</v>
      </c>
      <c r="F21" s="18" t="s">
        <v>38</v>
      </c>
      <c r="G21" s="32">
        <v>42719</v>
      </c>
      <c r="H21" s="18" t="s">
        <v>19</v>
      </c>
      <c r="I21" s="33" t="s">
        <v>80</v>
      </c>
    </row>
    <row r="22" spans="1:9" ht="92.4" x14ac:dyDescent="0.3">
      <c r="A22" s="31" t="s">
        <v>13</v>
      </c>
      <c r="B22" s="18" t="s">
        <v>81</v>
      </c>
      <c r="C22" s="18" t="s">
        <v>82</v>
      </c>
      <c r="D22" s="18" t="s">
        <v>83</v>
      </c>
      <c r="E22" s="18" t="s">
        <v>37</v>
      </c>
      <c r="F22" s="18" t="s">
        <v>38</v>
      </c>
      <c r="G22" s="32">
        <v>42719</v>
      </c>
      <c r="H22" s="18" t="s">
        <v>19</v>
      </c>
      <c r="I22" s="33" t="s">
        <v>84</v>
      </c>
    </row>
    <row r="23" spans="1:9" ht="105.6" x14ac:dyDescent="0.3">
      <c r="A23" s="31" t="s">
        <v>13</v>
      </c>
      <c r="B23" s="18" t="s">
        <v>85</v>
      </c>
      <c r="C23" s="18" t="s">
        <v>86</v>
      </c>
      <c r="D23" s="18" t="s">
        <v>87</v>
      </c>
      <c r="E23" s="18" t="s">
        <v>37</v>
      </c>
      <c r="F23" s="18" t="s">
        <v>38</v>
      </c>
      <c r="G23" s="32">
        <v>42719</v>
      </c>
      <c r="H23" s="18" t="s">
        <v>19</v>
      </c>
      <c r="I23" s="33" t="s">
        <v>88</v>
      </c>
    </row>
    <row r="24" spans="1:9" ht="92.4" x14ac:dyDescent="0.3">
      <c r="A24" s="31" t="s">
        <v>13</v>
      </c>
      <c r="B24" s="18" t="s">
        <v>89</v>
      </c>
      <c r="C24" s="18" t="s">
        <v>90</v>
      </c>
      <c r="D24" s="18" t="s">
        <v>91</v>
      </c>
      <c r="E24" s="18" t="s">
        <v>37</v>
      </c>
      <c r="F24" s="18" t="s">
        <v>38</v>
      </c>
      <c r="G24" s="32">
        <v>42719</v>
      </c>
      <c r="H24" s="18" t="s">
        <v>19</v>
      </c>
      <c r="I24" s="33" t="s">
        <v>92</v>
      </c>
    </row>
    <row r="25" spans="1:9" ht="105.6" x14ac:dyDescent="0.3">
      <c r="A25" s="31" t="s">
        <v>13</v>
      </c>
      <c r="B25" s="18" t="s">
        <v>28</v>
      </c>
      <c r="C25" s="18" t="s">
        <v>93</v>
      </c>
      <c r="D25" s="18" t="s">
        <v>94</v>
      </c>
      <c r="E25" s="18" t="s">
        <v>31</v>
      </c>
      <c r="F25" s="18" t="s">
        <v>32</v>
      </c>
      <c r="G25" s="32">
        <v>42394</v>
      </c>
      <c r="H25" s="18" t="s">
        <v>19</v>
      </c>
      <c r="I25" s="33" t="s">
        <v>95</v>
      </c>
    </row>
    <row r="26" spans="1:9" ht="66" x14ac:dyDescent="0.3">
      <c r="A26" s="31" t="s">
        <v>13</v>
      </c>
      <c r="B26" s="18" t="s">
        <v>96</v>
      </c>
      <c r="C26" s="18" t="s">
        <v>97</v>
      </c>
      <c r="D26" s="18" t="s">
        <v>98</v>
      </c>
      <c r="E26" s="18" t="s">
        <v>49</v>
      </c>
      <c r="F26" s="18" t="s">
        <v>50</v>
      </c>
      <c r="G26" s="32">
        <v>42368</v>
      </c>
      <c r="H26" s="18" t="s">
        <v>19</v>
      </c>
      <c r="I26" s="33" t="s">
        <v>99</v>
      </c>
    </row>
    <row r="27" spans="1:9" ht="105.6" x14ac:dyDescent="0.3">
      <c r="A27" s="31" t="s">
        <v>13</v>
      </c>
      <c r="B27" s="18" t="s">
        <v>100</v>
      </c>
      <c r="C27" s="18" t="s">
        <v>101</v>
      </c>
      <c r="D27" s="18" t="s">
        <v>102</v>
      </c>
      <c r="E27" s="18" t="s">
        <v>103</v>
      </c>
      <c r="F27" s="18" t="s">
        <v>32</v>
      </c>
      <c r="G27" s="32">
        <v>42198</v>
      </c>
      <c r="H27" s="18" t="s">
        <v>19</v>
      </c>
      <c r="I27" s="33" t="s">
        <v>104</v>
      </c>
    </row>
    <row r="28" spans="1:9" ht="211.2" x14ac:dyDescent="0.3">
      <c r="A28" s="31" t="s">
        <v>13</v>
      </c>
      <c r="B28" s="18" t="s">
        <v>28</v>
      </c>
      <c r="C28" s="18" t="s">
        <v>105</v>
      </c>
      <c r="D28" s="18" t="s">
        <v>106</v>
      </c>
      <c r="E28" s="18" t="s">
        <v>31</v>
      </c>
      <c r="F28" s="18" t="s">
        <v>32</v>
      </c>
      <c r="G28" s="32">
        <v>42067</v>
      </c>
      <c r="H28" s="18" t="s">
        <v>19</v>
      </c>
      <c r="I28" s="33" t="s">
        <v>107</v>
      </c>
    </row>
    <row r="29" spans="1:9" ht="72" x14ac:dyDescent="0.3">
      <c r="A29" s="31" t="s">
        <v>13</v>
      </c>
      <c r="B29" s="18" t="s">
        <v>108</v>
      </c>
      <c r="C29" s="18" t="s">
        <v>109</v>
      </c>
      <c r="D29" s="18" t="s">
        <v>110</v>
      </c>
      <c r="E29" s="18" t="s">
        <v>31</v>
      </c>
      <c r="F29" s="18" t="s">
        <v>111</v>
      </c>
      <c r="G29" s="32">
        <v>41835</v>
      </c>
      <c r="H29" s="18" t="s">
        <v>19</v>
      </c>
      <c r="I29" s="33" t="s">
        <v>112</v>
      </c>
    </row>
    <row r="30" spans="1:9" ht="92.4" x14ac:dyDescent="0.3">
      <c r="A30" s="31" t="s">
        <v>13</v>
      </c>
      <c r="B30" s="18" t="s">
        <v>113</v>
      </c>
      <c r="C30" s="18" t="s">
        <v>114</v>
      </c>
      <c r="D30" s="18" t="s">
        <v>115</v>
      </c>
      <c r="E30" s="18" t="s">
        <v>37</v>
      </c>
      <c r="F30" s="18" t="s">
        <v>38</v>
      </c>
      <c r="G30" s="32">
        <v>41659</v>
      </c>
      <c r="H30" s="18" t="s">
        <v>19</v>
      </c>
      <c r="I30" s="33" t="s">
        <v>116</v>
      </c>
    </row>
    <row r="31" spans="1:9" ht="145.19999999999999" x14ac:dyDescent="0.3">
      <c r="A31" s="31" t="s">
        <v>13</v>
      </c>
      <c r="B31" s="18" t="s">
        <v>117</v>
      </c>
      <c r="C31" s="18" t="s">
        <v>118</v>
      </c>
      <c r="D31" s="18" t="s">
        <v>119</v>
      </c>
      <c r="E31" s="18" t="s">
        <v>17</v>
      </c>
      <c r="F31" s="18" t="s">
        <v>67</v>
      </c>
      <c r="G31" s="32">
        <v>41631</v>
      </c>
      <c r="H31" s="18" t="s">
        <v>19</v>
      </c>
      <c r="I31" s="33" t="s">
        <v>120</v>
      </c>
    </row>
    <row r="32" spans="1:9" ht="145.19999999999999" x14ac:dyDescent="0.3">
      <c r="A32" s="31" t="s">
        <v>13</v>
      </c>
      <c r="B32" s="18" t="s">
        <v>121</v>
      </c>
      <c r="C32" s="18" t="s">
        <v>122</v>
      </c>
      <c r="D32" s="18" t="s">
        <v>123</v>
      </c>
      <c r="E32" s="18" t="s">
        <v>17</v>
      </c>
      <c r="F32" s="18" t="s">
        <v>67</v>
      </c>
      <c r="G32" s="32">
        <v>40896</v>
      </c>
      <c r="H32" s="18" t="s">
        <v>19</v>
      </c>
      <c r="I32" s="33" t="s">
        <v>124</v>
      </c>
    </row>
    <row r="33" spans="1:9" ht="171.6" x14ac:dyDescent="0.3">
      <c r="A33" s="31" t="s">
        <v>13</v>
      </c>
      <c r="B33" s="18" t="s">
        <v>52</v>
      </c>
      <c r="C33" s="18" t="s">
        <v>125</v>
      </c>
      <c r="D33" s="18" t="s">
        <v>126</v>
      </c>
      <c r="E33" s="18" t="s">
        <v>37</v>
      </c>
      <c r="F33" s="18" t="s">
        <v>38</v>
      </c>
      <c r="G33" s="32">
        <v>40836</v>
      </c>
      <c r="H33" s="18" t="s">
        <v>19</v>
      </c>
      <c r="I33" s="33" t="s">
        <v>127</v>
      </c>
    </row>
    <row r="34" spans="1:9" ht="182.4" customHeight="1" x14ac:dyDescent="0.3">
      <c r="A34" s="31" t="s">
        <v>13</v>
      </c>
      <c r="B34" s="18" t="s">
        <v>128</v>
      </c>
      <c r="C34" s="18" t="s">
        <v>129</v>
      </c>
      <c r="D34" s="18" t="s">
        <v>130</v>
      </c>
      <c r="E34" s="18" t="s">
        <v>17</v>
      </c>
      <c r="F34" s="18" t="s">
        <v>67</v>
      </c>
      <c r="G34" s="32">
        <v>40799</v>
      </c>
      <c r="H34" s="18" t="s">
        <v>19</v>
      </c>
      <c r="I34" s="33" t="s">
        <v>131</v>
      </c>
    </row>
    <row r="35" spans="1:9" ht="170.4" customHeight="1" x14ac:dyDescent="0.3">
      <c r="A35" s="31" t="s">
        <v>13</v>
      </c>
      <c r="B35" s="18" t="s">
        <v>132</v>
      </c>
      <c r="C35" s="18" t="s">
        <v>133</v>
      </c>
      <c r="D35" s="18" t="s">
        <v>134</v>
      </c>
      <c r="E35" s="18" t="s">
        <v>37</v>
      </c>
      <c r="F35" s="18" t="s">
        <v>135</v>
      </c>
      <c r="G35" s="32">
        <v>40749</v>
      </c>
      <c r="H35" s="18" t="s">
        <v>19</v>
      </c>
      <c r="I35" s="33" t="s">
        <v>136</v>
      </c>
    </row>
    <row r="36" spans="1:9" ht="171.6" x14ac:dyDescent="0.3">
      <c r="A36" s="31" t="s">
        <v>13</v>
      </c>
      <c r="B36" s="18" t="s">
        <v>108</v>
      </c>
      <c r="C36" s="18" t="s">
        <v>137</v>
      </c>
      <c r="D36" s="18" t="s">
        <v>138</v>
      </c>
      <c r="E36" s="18" t="s">
        <v>31</v>
      </c>
      <c r="F36" s="18" t="s">
        <v>111</v>
      </c>
      <c r="G36" s="32">
        <v>40632</v>
      </c>
      <c r="H36" s="18" t="s">
        <v>19</v>
      </c>
      <c r="I36" s="33" t="s">
        <v>139</v>
      </c>
    </row>
    <row r="37" spans="1:9" ht="158.4" x14ac:dyDescent="0.3">
      <c r="A37" s="31" t="s">
        <v>13</v>
      </c>
      <c r="B37" s="18" t="s">
        <v>140</v>
      </c>
      <c r="C37" s="18" t="s">
        <v>141</v>
      </c>
      <c r="D37" s="18" t="s">
        <v>142</v>
      </c>
      <c r="E37" s="18" t="s">
        <v>17</v>
      </c>
      <c r="F37" s="18" t="s">
        <v>67</v>
      </c>
      <c r="G37" s="32">
        <v>40597</v>
      </c>
      <c r="H37" s="18" t="s">
        <v>19</v>
      </c>
      <c r="I37" s="33" t="s">
        <v>143</v>
      </c>
    </row>
    <row r="38" spans="1:9" ht="105.6" x14ac:dyDescent="0.3">
      <c r="A38" s="31" t="s">
        <v>13</v>
      </c>
      <c r="B38" s="18" t="s">
        <v>108</v>
      </c>
      <c r="C38" s="18" t="s">
        <v>144</v>
      </c>
      <c r="D38" s="18" t="s">
        <v>145</v>
      </c>
      <c r="E38" s="18" t="s">
        <v>31</v>
      </c>
      <c r="F38" s="18" t="s">
        <v>146</v>
      </c>
      <c r="G38" s="32">
        <v>40564</v>
      </c>
      <c r="H38" s="18" t="s">
        <v>19</v>
      </c>
      <c r="I38" s="33" t="s">
        <v>147</v>
      </c>
    </row>
    <row r="39" spans="1:9" ht="79.2" x14ac:dyDescent="0.3">
      <c r="A39" s="31" t="s">
        <v>13</v>
      </c>
      <c r="B39" s="18" t="s">
        <v>108</v>
      </c>
      <c r="C39" s="18" t="s">
        <v>148</v>
      </c>
      <c r="D39" s="18" t="s">
        <v>149</v>
      </c>
      <c r="E39" s="18" t="s">
        <v>31</v>
      </c>
      <c r="F39" s="18" t="s">
        <v>146</v>
      </c>
      <c r="G39" s="32">
        <v>40564</v>
      </c>
      <c r="H39" s="18" t="s">
        <v>19</v>
      </c>
      <c r="I39" s="33" t="s">
        <v>150</v>
      </c>
    </row>
    <row r="40" spans="1:9" ht="132" x14ac:dyDescent="0.3">
      <c r="A40" s="31" t="s">
        <v>13</v>
      </c>
      <c r="B40" s="18" t="s">
        <v>52</v>
      </c>
      <c r="C40" s="18" t="s">
        <v>151</v>
      </c>
      <c r="D40" s="18" t="s">
        <v>152</v>
      </c>
      <c r="E40" s="18" t="s">
        <v>37</v>
      </c>
      <c r="F40" s="18" t="s">
        <v>153</v>
      </c>
      <c r="G40" s="32">
        <v>40562</v>
      </c>
      <c r="H40" s="18" t="s">
        <v>19</v>
      </c>
      <c r="I40" s="33" t="s">
        <v>154</v>
      </c>
    </row>
    <row r="41" spans="1:9" ht="92.4" x14ac:dyDescent="0.3">
      <c r="A41" s="31" t="s">
        <v>13</v>
      </c>
      <c r="B41" s="18" t="s">
        <v>155</v>
      </c>
      <c r="C41" s="18" t="s">
        <v>156</v>
      </c>
      <c r="D41" s="18" t="s">
        <v>157</v>
      </c>
      <c r="E41" s="18" t="s">
        <v>37</v>
      </c>
      <c r="F41" s="18" t="s">
        <v>153</v>
      </c>
      <c r="G41" s="32">
        <v>40472</v>
      </c>
      <c r="H41" s="18" t="s">
        <v>19</v>
      </c>
      <c r="I41" s="33" t="s">
        <v>158</v>
      </c>
    </row>
    <row r="42" spans="1:9" ht="105.6" x14ac:dyDescent="0.3">
      <c r="A42" s="31" t="s">
        <v>13</v>
      </c>
      <c r="B42" s="18" t="s">
        <v>108</v>
      </c>
      <c r="C42" s="18" t="s">
        <v>159</v>
      </c>
      <c r="D42" s="18" t="s">
        <v>160</v>
      </c>
      <c r="E42" s="18" t="s">
        <v>31</v>
      </c>
      <c r="F42" s="18" t="s">
        <v>146</v>
      </c>
      <c r="G42" s="32">
        <v>40416</v>
      </c>
      <c r="H42" s="18" t="s">
        <v>19</v>
      </c>
      <c r="I42" s="33" t="s">
        <v>161</v>
      </c>
    </row>
    <row r="43" spans="1:9" ht="198" x14ac:dyDescent="0.3">
      <c r="A43" s="31" t="s">
        <v>13</v>
      </c>
      <c r="B43" s="18" t="s">
        <v>162</v>
      </c>
      <c r="C43" s="18" t="s">
        <v>163</v>
      </c>
      <c r="D43" s="18" t="s">
        <v>164</v>
      </c>
      <c r="E43" s="18" t="s">
        <v>17</v>
      </c>
      <c r="F43" s="18" t="s">
        <v>67</v>
      </c>
      <c r="G43" s="32">
        <v>40114</v>
      </c>
      <c r="H43" s="18" t="s">
        <v>19</v>
      </c>
      <c r="I43" s="33" t="s">
        <v>165</v>
      </c>
    </row>
    <row r="44" spans="1:9" ht="92.4" x14ac:dyDescent="0.3">
      <c r="A44" s="31" t="s">
        <v>13</v>
      </c>
      <c r="B44" s="18" t="s">
        <v>108</v>
      </c>
      <c r="C44" s="18" t="s">
        <v>166</v>
      </c>
      <c r="D44" s="18" t="s">
        <v>167</v>
      </c>
      <c r="E44" s="18" t="s">
        <v>31</v>
      </c>
      <c r="F44" s="18" t="s">
        <v>146</v>
      </c>
      <c r="G44" s="32">
        <v>40035</v>
      </c>
      <c r="H44" s="18" t="s">
        <v>19</v>
      </c>
      <c r="I44" s="33" t="s">
        <v>168</v>
      </c>
    </row>
    <row r="45" spans="1:9" ht="118.8" x14ac:dyDescent="0.3">
      <c r="A45" s="31" t="s">
        <v>13</v>
      </c>
      <c r="B45" s="18" t="s">
        <v>169</v>
      </c>
      <c r="C45" s="18" t="s">
        <v>170</v>
      </c>
      <c r="D45" s="18" t="s">
        <v>171</v>
      </c>
      <c r="E45" s="18" t="s">
        <v>17</v>
      </c>
      <c r="F45" s="18" t="s">
        <v>67</v>
      </c>
      <c r="G45" s="32">
        <v>40015</v>
      </c>
      <c r="H45" s="18" t="s">
        <v>19</v>
      </c>
      <c r="I45" s="33" t="s">
        <v>172</v>
      </c>
    </row>
    <row r="46" spans="1:9" ht="245.4" customHeight="1" x14ac:dyDescent="0.3">
      <c r="A46" s="31" t="s">
        <v>13</v>
      </c>
      <c r="B46" s="18" t="s">
        <v>173</v>
      </c>
      <c r="C46" s="18" t="s">
        <v>174</v>
      </c>
      <c r="D46" s="18" t="s">
        <v>175</v>
      </c>
      <c r="E46" s="34" t="s">
        <v>17</v>
      </c>
      <c r="F46" s="18" t="s">
        <v>67</v>
      </c>
      <c r="G46" s="32">
        <v>39989</v>
      </c>
      <c r="H46" s="18" t="s">
        <v>19</v>
      </c>
      <c r="I46" s="33" t="s">
        <v>176</v>
      </c>
    </row>
    <row r="47" spans="1:9" ht="224.4" x14ac:dyDescent="0.3">
      <c r="A47" s="31" t="s">
        <v>13</v>
      </c>
      <c r="B47" s="18" t="s">
        <v>177</v>
      </c>
      <c r="C47" s="18" t="s">
        <v>178</v>
      </c>
      <c r="D47" s="18" t="s">
        <v>179</v>
      </c>
      <c r="E47" s="18" t="s">
        <v>17</v>
      </c>
      <c r="F47" s="18" t="s">
        <v>67</v>
      </c>
      <c r="G47" s="32">
        <v>39848</v>
      </c>
      <c r="H47" s="18" t="s">
        <v>19</v>
      </c>
      <c r="I47" s="33" t="s">
        <v>180</v>
      </c>
    </row>
    <row r="48" spans="1:9" ht="124.95" customHeight="1" x14ac:dyDescent="0.3">
      <c r="A48" s="31" t="s">
        <v>13</v>
      </c>
      <c r="B48" s="18" t="s">
        <v>108</v>
      </c>
      <c r="C48" s="18" t="s">
        <v>181</v>
      </c>
      <c r="D48" s="18" t="s">
        <v>182</v>
      </c>
      <c r="E48" s="18" t="s">
        <v>31</v>
      </c>
      <c r="F48" s="18" t="s">
        <v>146</v>
      </c>
      <c r="G48" s="32">
        <v>39777</v>
      </c>
      <c r="H48" s="18" t="s">
        <v>19</v>
      </c>
      <c r="I48" s="33" t="s">
        <v>183</v>
      </c>
    </row>
    <row r="49" spans="1:9" ht="86.4" x14ac:dyDescent="0.3">
      <c r="A49" s="31" t="s">
        <v>13</v>
      </c>
      <c r="B49" s="18" t="s">
        <v>184</v>
      </c>
      <c r="C49" s="18" t="s">
        <v>93</v>
      </c>
      <c r="D49" s="18" t="s">
        <v>185</v>
      </c>
      <c r="E49" s="34" t="s">
        <v>17</v>
      </c>
      <c r="F49" s="18" t="s">
        <v>67</v>
      </c>
      <c r="G49" s="32">
        <v>39681</v>
      </c>
      <c r="H49" s="18" t="s">
        <v>186</v>
      </c>
      <c r="I49" s="33" t="s">
        <v>187</v>
      </c>
    </row>
    <row r="50" spans="1:9" ht="123.6" customHeight="1" x14ac:dyDescent="0.3">
      <c r="A50" s="31" t="s">
        <v>13</v>
      </c>
      <c r="B50" s="18" t="s">
        <v>108</v>
      </c>
      <c r="C50" s="18" t="s">
        <v>188</v>
      </c>
      <c r="D50" s="18" t="s">
        <v>189</v>
      </c>
      <c r="E50" s="18" t="s">
        <v>31</v>
      </c>
      <c r="F50" s="18" t="s">
        <v>146</v>
      </c>
      <c r="G50" s="32">
        <v>39541</v>
      </c>
      <c r="H50" s="18" t="s">
        <v>19</v>
      </c>
      <c r="I50" s="33" t="s">
        <v>190</v>
      </c>
    </row>
    <row r="51" spans="1:9" ht="303.60000000000002" x14ac:dyDescent="0.3">
      <c r="A51" s="31" t="s">
        <v>13</v>
      </c>
      <c r="B51" s="18" t="s">
        <v>108</v>
      </c>
      <c r="C51" s="18" t="s">
        <v>191</v>
      </c>
      <c r="D51" s="18" t="s">
        <v>192</v>
      </c>
      <c r="E51" s="18" t="s">
        <v>31</v>
      </c>
      <c r="F51" s="18" t="s">
        <v>146</v>
      </c>
      <c r="G51" s="32">
        <v>39511</v>
      </c>
      <c r="H51" s="18" t="s">
        <v>19</v>
      </c>
      <c r="I51" s="33" t="s">
        <v>193</v>
      </c>
    </row>
    <row r="52" spans="1:9" ht="330" x14ac:dyDescent="0.3">
      <c r="A52" s="31" t="s">
        <v>13</v>
      </c>
      <c r="B52" s="18" t="s">
        <v>108</v>
      </c>
      <c r="C52" s="18" t="s">
        <v>194</v>
      </c>
      <c r="D52" s="18" t="s">
        <v>195</v>
      </c>
      <c r="E52" s="18" t="s">
        <v>31</v>
      </c>
      <c r="F52" s="18" t="s">
        <v>146</v>
      </c>
      <c r="G52" s="32">
        <v>39427</v>
      </c>
      <c r="H52" s="18" t="s">
        <v>19</v>
      </c>
      <c r="I52" s="33" t="s">
        <v>196</v>
      </c>
    </row>
    <row r="53" spans="1:9" ht="105.6" x14ac:dyDescent="0.3">
      <c r="A53" s="31" t="s">
        <v>13</v>
      </c>
      <c r="B53" s="18" t="s">
        <v>197</v>
      </c>
      <c r="C53" s="18" t="s">
        <v>198</v>
      </c>
      <c r="D53" s="18" t="s">
        <v>199</v>
      </c>
      <c r="E53" s="18" t="s">
        <v>17</v>
      </c>
      <c r="F53" s="18" t="s">
        <v>67</v>
      </c>
      <c r="G53" s="32">
        <v>39328</v>
      </c>
      <c r="H53" s="18" t="s">
        <v>19</v>
      </c>
      <c r="I53" s="33" t="s">
        <v>200</v>
      </c>
    </row>
    <row r="54" spans="1:9" ht="219" customHeight="1" x14ac:dyDescent="0.3">
      <c r="A54" s="31" t="s">
        <v>13</v>
      </c>
      <c r="B54" s="18" t="s">
        <v>201</v>
      </c>
      <c r="C54" s="18" t="s">
        <v>202</v>
      </c>
      <c r="D54" s="18" t="s">
        <v>203</v>
      </c>
      <c r="E54" s="18" t="s">
        <v>31</v>
      </c>
      <c r="F54" s="18" t="s">
        <v>146</v>
      </c>
      <c r="G54" s="32">
        <v>39007</v>
      </c>
      <c r="H54" s="18" t="s">
        <v>19</v>
      </c>
      <c r="I54" s="33" t="s">
        <v>204</v>
      </c>
    </row>
    <row r="55" spans="1:9" ht="104.4" customHeight="1" x14ac:dyDescent="0.3">
      <c r="A55" s="31" t="s">
        <v>13</v>
      </c>
      <c r="B55" s="18" t="s">
        <v>205</v>
      </c>
      <c r="C55" s="18" t="s">
        <v>206</v>
      </c>
      <c r="D55" s="18" t="s">
        <v>207</v>
      </c>
      <c r="E55" s="18" t="s">
        <v>17</v>
      </c>
      <c r="F55" s="18" t="s">
        <v>67</v>
      </c>
      <c r="G55" s="32">
        <v>38667</v>
      </c>
      <c r="H55" s="18" t="s">
        <v>19</v>
      </c>
      <c r="I55" s="33" t="s">
        <v>208</v>
      </c>
    </row>
    <row r="56" spans="1:9" ht="52.8" x14ac:dyDescent="0.3">
      <c r="A56" s="31" t="s">
        <v>209</v>
      </c>
      <c r="B56" s="18" t="s">
        <v>210</v>
      </c>
      <c r="C56" s="18" t="s">
        <v>211</v>
      </c>
      <c r="D56" s="18" t="s">
        <v>212</v>
      </c>
      <c r="E56" s="18" t="s">
        <v>49</v>
      </c>
      <c r="F56" s="18" t="s">
        <v>50</v>
      </c>
      <c r="G56" s="32">
        <v>43734</v>
      </c>
      <c r="H56" s="18" t="s">
        <v>19</v>
      </c>
      <c r="I56" s="33" t="s">
        <v>213</v>
      </c>
    </row>
    <row r="57" spans="1:9" ht="105.6" x14ac:dyDescent="0.3">
      <c r="A57" s="31" t="s">
        <v>209</v>
      </c>
      <c r="B57" s="18" t="s">
        <v>214</v>
      </c>
      <c r="C57" s="18" t="s">
        <v>215</v>
      </c>
      <c r="D57" s="18" t="s">
        <v>216</v>
      </c>
      <c r="E57" s="18" t="s">
        <v>17</v>
      </c>
      <c r="F57" s="18" t="s">
        <v>18</v>
      </c>
      <c r="G57" s="32">
        <v>43440</v>
      </c>
      <c r="H57" s="18" t="s">
        <v>19</v>
      </c>
      <c r="I57" s="33" t="s">
        <v>217</v>
      </c>
    </row>
    <row r="58" spans="1:9" ht="105.6" x14ac:dyDescent="0.3">
      <c r="A58" s="31" t="s">
        <v>209</v>
      </c>
      <c r="B58" s="18" t="s">
        <v>218</v>
      </c>
      <c r="C58" s="18" t="s">
        <v>219</v>
      </c>
      <c r="D58" s="18" t="s">
        <v>220</v>
      </c>
      <c r="E58" s="18" t="s">
        <v>37</v>
      </c>
      <c r="F58" s="18" t="s">
        <v>221</v>
      </c>
      <c r="G58" s="32">
        <v>43150</v>
      </c>
      <c r="H58" s="18" t="s">
        <v>19</v>
      </c>
      <c r="I58" s="33" t="s">
        <v>222</v>
      </c>
    </row>
    <row r="59" spans="1:9" ht="105.6" x14ac:dyDescent="0.3">
      <c r="A59" s="31" t="s">
        <v>209</v>
      </c>
      <c r="B59" s="18" t="s">
        <v>223</v>
      </c>
      <c r="C59" s="18"/>
      <c r="D59" s="18" t="s">
        <v>224</v>
      </c>
      <c r="E59" s="18"/>
      <c r="F59" s="18" t="s">
        <v>225</v>
      </c>
      <c r="G59" s="32">
        <v>43004</v>
      </c>
      <c r="H59" s="18" t="s">
        <v>19</v>
      </c>
      <c r="I59" s="33" t="s">
        <v>226</v>
      </c>
    </row>
    <row r="60" spans="1:9" ht="79.2" x14ac:dyDescent="0.3">
      <c r="A60" s="31" t="s">
        <v>209</v>
      </c>
      <c r="B60" s="18" t="s">
        <v>227</v>
      </c>
      <c r="C60" s="18" t="s">
        <v>228</v>
      </c>
      <c r="D60" s="18" t="s">
        <v>229</v>
      </c>
      <c r="E60" s="18" t="s">
        <v>49</v>
      </c>
      <c r="F60" s="18" t="s">
        <v>50</v>
      </c>
      <c r="G60" s="32">
        <v>43026</v>
      </c>
      <c r="H60" s="18" t="s">
        <v>19</v>
      </c>
      <c r="I60" s="33" t="s">
        <v>230</v>
      </c>
    </row>
    <row r="61" spans="1:9" ht="79.2" x14ac:dyDescent="0.3">
      <c r="A61" s="31" t="s">
        <v>209</v>
      </c>
      <c r="B61" s="18" t="s">
        <v>231</v>
      </c>
      <c r="C61" s="18" t="s">
        <v>232</v>
      </c>
      <c r="D61" s="18" t="s">
        <v>233</v>
      </c>
      <c r="E61" s="18" t="s">
        <v>17</v>
      </c>
      <c r="F61" s="18" t="s">
        <v>67</v>
      </c>
      <c r="G61" s="32">
        <v>42830</v>
      </c>
      <c r="H61" s="18" t="s">
        <v>19</v>
      </c>
      <c r="I61" s="33" t="s">
        <v>234</v>
      </c>
    </row>
    <row r="62" spans="1:9" ht="132" x14ac:dyDescent="0.3">
      <c r="A62" s="31" t="s">
        <v>209</v>
      </c>
      <c r="B62" s="18" t="s">
        <v>235</v>
      </c>
      <c r="C62" s="18" t="s">
        <v>236</v>
      </c>
      <c r="D62" s="18" t="s">
        <v>237</v>
      </c>
      <c r="E62" s="18" t="s">
        <v>17</v>
      </c>
      <c r="F62" s="18" t="s">
        <v>67</v>
      </c>
      <c r="G62" s="32">
        <v>42717</v>
      </c>
      <c r="H62" s="18" t="s">
        <v>19</v>
      </c>
      <c r="I62" s="33" t="s">
        <v>238</v>
      </c>
    </row>
    <row r="63" spans="1:9" ht="171.6" x14ac:dyDescent="0.3">
      <c r="A63" s="31" t="s">
        <v>209</v>
      </c>
      <c r="B63" s="18" t="s">
        <v>239</v>
      </c>
      <c r="C63" s="18" t="s">
        <v>240</v>
      </c>
      <c r="D63" s="18" t="s">
        <v>241</v>
      </c>
      <c r="E63" s="18" t="s">
        <v>17</v>
      </c>
      <c r="F63" s="18" t="s">
        <v>67</v>
      </c>
      <c r="G63" s="32">
        <v>42641</v>
      </c>
      <c r="H63" s="18" t="s">
        <v>19</v>
      </c>
      <c r="I63" s="33" t="s">
        <v>242</v>
      </c>
    </row>
    <row r="64" spans="1:9" ht="79.2" x14ac:dyDescent="0.3">
      <c r="A64" s="31" t="s">
        <v>209</v>
      </c>
      <c r="B64" s="18" t="s">
        <v>243</v>
      </c>
      <c r="C64" s="18" t="s">
        <v>244</v>
      </c>
      <c r="D64" s="18" t="s">
        <v>245</v>
      </c>
      <c r="E64" s="18" t="s">
        <v>17</v>
      </c>
      <c r="F64" s="18" t="s">
        <v>246</v>
      </c>
      <c r="G64" s="32">
        <v>42499</v>
      </c>
      <c r="H64" s="18" t="s">
        <v>19</v>
      </c>
      <c r="I64" s="33" t="s">
        <v>247</v>
      </c>
    </row>
    <row r="65" spans="1:9" ht="92.4" x14ac:dyDescent="0.3">
      <c r="A65" s="31" t="s">
        <v>209</v>
      </c>
      <c r="B65" s="18" t="s">
        <v>248</v>
      </c>
      <c r="C65" s="18" t="s">
        <v>249</v>
      </c>
      <c r="D65" s="18" t="s">
        <v>250</v>
      </c>
      <c r="E65" s="18" t="s">
        <v>49</v>
      </c>
      <c r="F65" s="18" t="s">
        <v>50</v>
      </c>
      <c r="G65" s="32">
        <v>42367</v>
      </c>
      <c r="H65" s="18" t="s">
        <v>19</v>
      </c>
      <c r="I65" s="33" t="s">
        <v>251</v>
      </c>
    </row>
    <row r="66" spans="1:9" s="29" customFormat="1" ht="105.6" x14ac:dyDescent="0.3">
      <c r="A66" s="18" t="s">
        <v>209</v>
      </c>
      <c r="B66" s="18" t="s">
        <v>252</v>
      </c>
      <c r="C66" s="18" t="s">
        <v>253</v>
      </c>
      <c r="D66" s="18" t="s">
        <v>254</v>
      </c>
      <c r="E66" s="18" t="s">
        <v>17</v>
      </c>
      <c r="F66" s="18" t="s">
        <v>67</v>
      </c>
      <c r="G66" s="32">
        <v>41964</v>
      </c>
      <c r="H66" s="18" t="s">
        <v>19</v>
      </c>
      <c r="I66" s="33" t="s">
        <v>255</v>
      </c>
    </row>
    <row r="67" spans="1:9" ht="57.6" x14ac:dyDescent="0.3">
      <c r="A67" s="18" t="s">
        <v>209</v>
      </c>
      <c r="B67" s="18" t="s">
        <v>256</v>
      </c>
      <c r="C67" s="18" t="s">
        <v>257</v>
      </c>
      <c r="D67" s="18" t="s">
        <v>258</v>
      </c>
      <c r="E67" s="18" t="s">
        <v>17</v>
      </c>
      <c r="F67" s="18" t="s">
        <v>67</v>
      </c>
      <c r="G67" s="32">
        <v>41779</v>
      </c>
      <c r="H67" s="18" t="s">
        <v>19</v>
      </c>
      <c r="I67" s="33" t="s">
        <v>259</v>
      </c>
    </row>
    <row r="68" spans="1:9" ht="118.8" x14ac:dyDescent="0.3">
      <c r="A68" s="18" t="s">
        <v>209</v>
      </c>
      <c r="B68" s="18" t="s">
        <v>260</v>
      </c>
      <c r="C68" s="18" t="s">
        <v>261</v>
      </c>
      <c r="D68" s="18" t="s">
        <v>262</v>
      </c>
      <c r="E68" s="18" t="s">
        <v>17</v>
      </c>
      <c r="F68" s="18" t="s">
        <v>67</v>
      </c>
      <c r="G68" s="32">
        <v>41750</v>
      </c>
      <c r="H68" s="18" t="s">
        <v>19</v>
      </c>
      <c r="I68" s="33" t="s">
        <v>263</v>
      </c>
    </row>
    <row r="69" spans="1:9" ht="105.6" x14ac:dyDescent="0.3">
      <c r="A69" s="18" t="s">
        <v>209</v>
      </c>
      <c r="B69" s="18" t="s">
        <v>264</v>
      </c>
      <c r="C69" s="18" t="s">
        <v>265</v>
      </c>
      <c r="D69" s="18" t="s">
        <v>266</v>
      </c>
      <c r="E69" s="18" t="s">
        <v>31</v>
      </c>
      <c r="F69" s="18" t="s">
        <v>267</v>
      </c>
      <c r="G69" s="32">
        <v>41579</v>
      </c>
      <c r="H69" s="18" t="s">
        <v>19</v>
      </c>
      <c r="I69" s="33" t="s">
        <v>268</v>
      </c>
    </row>
    <row r="70" spans="1:9" ht="92.4" x14ac:dyDescent="0.3">
      <c r="A70" s="18" t="s">
        <v>209</v>
      </c>
      <c r="B70" s="18" t="s">
        <v>269</v>
      </c>
      <c r="C70" s="18" t="s">
        <v>270</v>
      </c>
      <c r="D70" s="18" t="s">
        <v>271</v>
      </c>
      <c r="E70" s="18" t="s">
        <v>49</v>
      </c>
      <c r="F70" s="18" t="s">
        <v>272</v>
      </c>
      <c r="G70" s="32">
        <v>41514</v>
      </c>
      <c r="H70" s="18" t="s">
        <v>19</v>
      </c>
      <c r="I70" s="33" t="s">
        <v>273</v>
      </c>
    </row>
    <row r="71" spans="1:9" ht="105.6" x14ac:dyDescent="0.3">
      <c r="A71" s="18" t="s">
        <v>209</v>
      </c>
      <c r="B71" s="18" t="s">
        <v>274</v>
      </c>
      <c r="C71" s="18" t="s">
        <v>275</v>
      </c>
      <c r="D71" s="18" t="s">
        <v>276</v>
      </c>
      <c r="E71" s="18" t="s">
        <v>43</v>
      </c>
      <c r="F71" s="18" t="s">
        <v>67</v>
      </c>
      <c r="G71" s="32">
        <v>41488</v>
      </c>
      <c r="H71" s="18" t="s">
        <v>19</v>
      </c>
      <c r="I71" s="33" t="s">
        <v>277</v>
      </c>
    </row>
    <row r="72" spans="1:9" ht="118.8" x14ac:dyDescent="0.3">
      <c r="A72" s="18" t="s">
        <v>209</v>
      </c>
      <c r="B72" s="18" t="s">
        <v>278</v>
      </c>
      <c r="C72" s="18" t="s">
        <v>279</v>
      </c>
      <c r="D72" s="18" t="s">
        <v>280</v>
      </c>
      <c r="E72" s="18" t="s">
        <v>49</v>
      </c>
      <c r="F72" s="18" t="s">
        <v>272</v>
      </c>
      <c r="G72" s="32">
        <v>41019</v>
      </c>
      <c r="H72" s="18" t="s">
        <v>281</v>
      </c>
      <c r="I72" s="33" t="s">
        <v>282</v>
      </c>
    </row>
    <row r="73" spans="1:9" ht="79.2" x14ac:dyDescent="0.3">
      <c r="A73" s="18" t="s">
        <v>209</v>
      </c>
      <c r="B73" s="18" t="s">
        <v>283</v>
      </c>
      <c r="C73" s="18" t="s">
        <v>284</v>
      </c>
      <c r="D73" s="18" t="s">
        <v>285</v>
      </c>
      <c r="E73" s="18" t="s">
        <v>37</v>
      </c>
      <c r="F73" s="18" t="s">
        <v>286</v>
      </c>
      <c r="G73" s="32">
        <v>40562</v>
      </c>
      <c r="H73" s="18" t="s">
        <v>19</v>
      </c>
      <c r="I73" s="33" t="s">
        <v>287</v>
      </c>
    </row>
    <row r="74" spans="1:9" ht="52.8" x14ac:dyDescent="0.3">
      <c r="A74" s="18" t="s">
        <v>209</v>
      </c>
      <c r="B74" s="18" t="s">
        <v>288</v>
      </c>
      <c r="C74" s="18" t="s">
        <v>289</v>
      </c>
      <c r="D74" s="18" t="s">
        <v>290</v>
      </c>
      <c r="E74" s="18" t="s">
        <v>49</v>
      </c>
      <c r="F74" s="18" t="s">
        <v>272</v>
      </c>
      <c r="G74" s="32">
        <v>40134</v>
      </c>
      <c r="H74" s="18" t="s">
        <v>19</v>
      </c>
      <c r="I74" s="33" t="s">
        <v>291</v>
      </c>
    </row>
    <row r="75" spans="1:9" ht="66" x14ac:dyDescent="0.3">
      <c r="A75" s="18" t="s">
        <v>209</v>
      </c>
      <c r="B75" s="18" t="s">
        <v>169</v>
      </c>
      <c r="C75" s="18" t="s">
        <v>292</v>
      </c>
      <c r="D75" s="34" t="s">
        <v>293</v>
      </c>
      <c r="E75" s="18" t="s">
        <v>17</v>
      </c>
      <c r="F75" s="18" t="s">
        <v>67</v>
      </c>
      <c r="G75" s="32">
        <v>40015</v>
      </c>
      <c r="H75" s="18" t="s">
        <v>19</v>
      </c>
      <c r="I75" s="33" t="s">
        <v>294</v>
      </c>
    </row>
    <row r="76" spans="1:9" ht="105.6" x14ac:dyDescent="0.3">
      <c r="A76" s="18" t="s">
        <v>209</v>
      </c>
      <c r="B76" s="18" t="s">
        <v>295</v>
      </c>
      <c r="C76" s="18" t="s">
        <v>296</v>
      </c>
      <c r="D76" s="18" t="s">
        <v>297</v>
      </c>
      <c r="E76" s="18" t="s">
        <v>17</v>
      </c>
      <c r="F76" s="18" t="s">
        <v>67</v>
      </c>
      <c r="G76" s="32">
        <v>39993</v>
      </c>
      <c r="H76" s="18" t="s">
        <v>19</v>
      </c>
      <c r="I76" s="33" t="s">
        <v>298</v>
      </c>
    </row>
    <row r="77" spans="1:9" ht="52.8" x14ac:dyDescent="0.3">
      <c r="A77" s="18" t="s">
        <v>209</v>
      </c>
      <c r="B77" s="18" t="s">
        <v>299</v>
      </c>
      <c r="C77" s="18" t="s">
        <v>300</v>
      </c>
      <c r="D77" s="18" t="s">
        <v>301</v>
      </c>
      <c r="E77" s="18" t="s">
        <v>43</v>
      </c>
      <c r="F77" s="18" t="s">
        <v>67</v>
      </c>
      <c r="G77" s="32">
        <v>39982</v>
      </c>
      <c r="H77" s="18" t="s">
        <v>19</v>
      </c>
      <c r="I77" s="33" t="s">
        <v>302</v>
      </c>
    </row>
    <row r="78" spans="1:9" ht="66" x14ac:dyDescent="0.3">
      <c r="A78" s="18" t="s">
        <v>209</v>
      </c>
      <c r="B78" s="18" t="s">
        <v>303</v>
      </c>
      <c r="C78" s="18" t="s">
        <v>304</v>
      </c>
      <c r="D78" s="18" t="s">
        <v>305</v>
      </c>
      <c r="E78" s="18" t="s">
        <v>17</v>
      </c>
      <c r="F78" s="18" t="s">
        <v>67</v>
      </c>
      <c r="G78" s="32">
        <v>39776</v>
      </c>
      <c r="H78" s="18" t="s">
        <v>19</v>
      </c>
      <c r="I78" s="33" t="s">
        <v>306</v>
      </c>
    </row>
    <row r="79" spans="1:9" ht="158.4" x14ac:dyDescent="0.3">
      <c r="A79" s="18" t="s">
        <v>209</v>
      </c>
      <c r="B79" s="18" t="s">
        <v>307</v>
      </c>
      <c r="C79" s="18" t="s">
        <v>308</v>
      </c>
      <c r="D79" s="18" t="s">
        <v>309</v>
      </c>
      <c r="E79" s="18" t="s">
        <v>49</v>
      </c>
      <c r="F79" s="18" t="s">
        <v>310</v>
      </c>
      <c r="G79" s="32">
        <v>39651</v>
      </c>
      <c r="H79" s="18" t="s">
        <v>19</v>
      </c>
      <c r="I79" s="33" t="s">
        <v>311</v>
      </c>
    </row>
    <row r="80" spans="1:9" ht="57.6" x14ac:dyDescent="0.3">
      <c r="A80" s="18" t="s">
        <v>209</v>
      </c>
      <c r="B80" s="18" t="s">
        <v>312</v>
      </c>
      <c r="C80" s="18" t="s">
        <v>313</v>
      </c>
      <c r="D80" s="18" t="s">
        <v>314</v>
      </c>
      <c r="E80" s="18" t="s">
        <v>49</v>
      </c>
      <c r="F80" s="18" t="s">
        <v>50</v>
      </c>
      <c r="G80" s="32">
        <v>39513</v>
      </c>
      <c r="H80" s="18" t="s">
        <v>19</v>
      </c>
      <c r="I80" s="33" t="s">
        <v>315</v>
      </c>
    </row>
    <row r="81" spans="1:9" ht="171.6" x14ac:dyDescent="0.3">
      <c r="A81" s="18" t="s">
        <v>316</v>
      </c>
      <c r="B81" s="18" t="s">
        <v>317</v>
      </c>
      <c r="C81" s="18" t="s">
        <v>318</v>
      </c>
      <c r="D81" s="18" t="s">
        <v>319</v>
      </c>
      <c r="E81" s="18" t="s">
        <v>320</v>
      </c>
      <c r="F81" s="18" t="s">
        <v>321</v>
      </c>
      <c r="G81" s="32">
        <v>43601</v>
      </c>
      <c r="H81" s="18" t="s">
        <v>19</v>
      </c>
      <c r="I81" s="33" t="s">
        <v>322</v>
      </c>
    </row>
    <row r="82" spans="1:9" ht="84" customHeight="1" x14ac:dyDescent="0.3">
      <c r="A82" s="18" t="s">
        <v>316</v>
      </c>
      <c r="B82" s="18" t="s">
        <v>323</v>
      </c>
      <c r="C82" s="18" t="s">
        <v>324</v>
      </c>
      <c r="D82" s="18" t="s">
        <v>325</v>
      </c>
      <c r="E82" s="18" t="s">
        <v>43</v>
      </c>
      <c r="F82" s="18" t="s">
        <v>326</v>
      </c>
      <c r="G82" s="32">
        <v>43538</v>
      </c>
      <c r="H82" s="18" t="s">
        <v>19</v>
      </c>
      <c r="I82" s="33" t="s">
        <v>327</v>
      </c>
    </row>
    <row r="83" spans="1:9" ht="66" x14ac:dyDescent="0.3">
      <c r="A83" s="18" t="s">
        <v>316</v>
      </c>
      <c r="B83" s="18" t="s">
        <v>328</v>
      </c>
      <c r="C83" s="18" t="s">
        <v>329</v>
      </c>
      <c r="D83" s="18" t="s">
        <v>330</v>
      </c>
      <c r="E83" s="18" t="s">
        <v>17</v>
      </c>
      <c r="F83" s="18" t="s">
        <v>18</v>
      </c>
      <c r="G83" s="32">
        <v>43425</v>
      </c>
      <c r="H83" s="18" t="s">
        <v>19</v>
      </c>
      <c r="I83" s="33" t="s">
        <v>331</v>
      </c>
    </row>
    <row r="84" spans="1:9" ht="92.4" x14ac:dyDescent="0.3">
      <c r="A84" s="18" t="s">
        <v>316</v>
      </c>
      <c r="B84" s="49" t="s">
        <v>332</v>
      </c>
      <c r="C84" s="18" t="s">
        <v>333</v>
      </c>
      <c r="D84" s="18" t="s">
        <v>334</v>
      </c>
      <c r="E84" s="18" t="s">
        <v>17</v>
      </c>
      <c r="F84" s="18" t="s">
        <v>246</v>
      </c>
      <c r="G84" s="32">
        <v>43343</v>
      </c>
      <c r="H84" s="18" t="s">
        <v>19</v>
      </c>
      <c r="I84" s="33" t="s">
        <v>335</v>
      </c>
    </row>
    <row r="85" spans="1:9" ht="66" x14ac:dyDescent="0.3">
      <c r="A85" s="18" t="s">
        <v>316</v>
      </c>
      <c r="B85" s="18" t="s">
        <v>336</v>
      </c>
      <c r="C85" s="18" t="s">
        <v>337</v>
      </c>
      <c r="D85" s="18" t="s">
        <v>338</v>
      </c>
      <c r="E85" s="18" t="s">
        <v>17</v>
      </c>
      <c r="F85" s="18" t="s">
        <v>18</v>
      </c>
      <c r="G85" s="32">
        <v>43223</v>
      </c>
      <c r="H85" s="18" t="s">
        <v>19</v>
      </c>
      <c r="I85" s="33" t="s">
        <v>339</v>
      </c>
    </row>
    <row r="86" spans="1:9" ht="79.2" x14ac:dyDescent="0.3">
      <c r="A86" s="18" t="s">
        <v>316</v>
      </c>
      <c r="B86" s="18" t="s">
        <v>340</v>
      </c>
      <c r="C86" s="18" t="s">
        <v>341</v>
      </c>
      <c r="D86" s="34" t="s">
        <v>342</v>
      </c>
      <c r="E86" s="18" t="s">
        <v>49</v>
      </c>
      <c r="F86" s="18" t="s">
        <v>50</v>
      </c>
      <c r="G86" s="32">
        <v>42002</v>
      </c>
      <c r="H86" s="18" t="s">
        <v>281</v>
      </c>
      <c r="I86" s="50" t="s">
        <v>343</v>
      </c>
    </row>
    <row r="87" spans="1:9" ht="57.6" x14ac:dyDescent="0.3">
      <c r="A87" s="18" t="s">
        <v>316</v>
      </c>
      <c r="B87" s="18" t="s">
        <v>340</v>
      </c>
      <c r="C87" s="18" t="s">
        <v>344</v>
      </c>
      <c r="D87" s="18" t="s">
        <v>345</v>
      </c>
      <c r="E87" s="18" t="s">
        <v>49</v>
      </c>
      <c r="F87" s="18" t="s">
        <v>50</v>
      </c>
      <c r="G87" s="32">
        <v>41989</v>
      </c>
      <c r="H87" s="18" t="s">
        <v>281</v>
      </c>
      <c r="I87" s="33" t="s">
        <v>346</v>
      </c>
    </row>
    <row r="88" spans="1:9" ht="92.4" x14ac:dyDescent="0.3">
      <c r="A88" s="18" t="s">
        <v>316</v>
      </c>
      <c r="B88" s="18" t="s">
        <v>252</v>
      </c>
      <c r="C88" s="18" t="s">
        <v>347</v>
      </c>
      <c r="D88" s="18" t="s">
        <v>348</v>
      </c>
      <c r="E88" s="18" t="s">
        <v>17</v>
      </c>
      <c r="F88" s="18" t="s">
        <v>18</v>
      </c>
      <c r="G88" s="32">
        <v>41964</v>
      </c>
      <c r="H88" s="18" t="s">
        <v>19</v>
      </c>
      <c r="I88" s="33" t="s">
        <v>349</v>
      </c>
    </row>
    <row r="89" spans="1:9" ht="115.2" x14ac:dyDescent="0.3">
      <c r="A89" s="18" t="s">
        <v>316</v>
      </c>
      <c r="B89" s="18" t="s">
        <v>350</v>
      </c>
      <c r="C89" s="18" t="s">
        <v>351</v>
      </c>
      <c r="D89" s="18" t="s">
        <v>352</v>
      </c>
      <c r="E89" s="18" t="s">
        <v>353</v>
      </c>
      <c r="F89" s="18" t="s">
        <v>326</v>
      </c>
      <c r="G89" s="32">
        <v>41883</v>
      </c>
      <c r="H89" s="18" t="s">
        <v>354</v>
      </c>
      <c r="I89" s="33" t="s">
        <v>355</v>
      </c>
    </row>
    <row r="90" spans="1:9" ht="105.6" x14ac:dyDescent="0.3">
      <c r="A90" s="18" t="s">
        <v>316</v>
      </c>
      <c r="B90" s="18" t="s">
        <v>356</v>
      </c>
      <c r="C90" s="18" t="s">
        <v>357</v>
      </c>
      <c r="D90" s="34" t="s">
        <v>358</v>
      </c>
      <c r="E90" s="18" t="s">
        <v>17</v>
      </c>
      <c r="F90" s="18" t="s">
        <v>18</v>
      </c>
      <c r="G90" s="32">
        <v>41718</v>
      </c>
      <c r="H90" s="18" t="s">
        <v>19</v>
      </c>
      <c r="I90" s="33" t="s">
        <v>359</v>
      </c>
    </row>
    <row r="91" spans="1:9" ht="86.4" x14ac:dyDescent="0.3">
      <c r="A91" s="18" t="s">
        <v>316</v>
      </c>
      <c r="B91" s="18" t="s">
        <v>360</v>
      </c>
      <c r="C91" s="18" t="s">
        <v>361</v>
      </c>
      <c r="D91" s="18" t="s">
        <v>362</v>
      </c>
      <c r="E91" s="18" t="s">
        <v>353</v>
      </c>
      <c r="F91" s="18" t="s">
        <v>363</v>
      </c>
      <c r="G91" s="32">
        <v>41709</v>
      </c>
      <c r="H91" s="18" t="s">
        <v>354</v>
      </c>
      <c r="I91" s="33" t="s">
        <v>364</v>
      </c>
    </row>
    <row r="92" spans="1:9" ht="79.2" x14ac:dyDescent="0.3">
      <c r="A92" s="18" t="s">
        <v>316</v>
      </c>
      <c r="B92" s="18" t="s">
        <v>365</v>
      </c>
      <c r="C92" s="18" t="s">
        <v>366</v>
      </c>
      <c r="D92" s="18" t="s">
        <v>367</v>
      </c>
      <c r="E92" s="18" t="s">
        <v>17</v>
      </c>
      <c r="F92" s="18" t="s">
        <v>18</v>
      </c>
      <c r="G92" s="32">
        <v>41667</v>
      </c>
      <c r="H92" s="18" t="s">
        <v>19</v>
      </c>
      <c r="I92" s="33" t="s">
        <v>368</v>
      </c>
    </row>
    <row r="93" spans="1:9" ht="92.4" x14ac:dyDescent="0.3">
      <c r="A93" s="18" t="s">
        <v>316</v>
      </c>
      <c r="B93" s="18" t="s">
        <v>369</v>
      </c>
      <c r="C93" s="18" t="s">
        <v>370</v>
      </c>
      <c r="D93" s="18" t="s">
        <v>371</v>
      </c>
      <c r="E93" s="18" t="s">
        <v>49</v>
      </c>
      <c r="F93" s="18" t="s">
        <v>50</v>
      </c>
      <c r="G93" s="32">
        <v>41575</v>
      </c>
      <c r="H93" s="18" t="s">
        <v>281</v>
      </c>
      <c r="I93" s="33" t="s">
        <v>372</v>
      </c>
    </row>
    <row r="94" spans="1:9" ht="132" x14ac:dyDescent="0.3">
      <c r="A94" s="18" t="s">
        <v>316</v>
      </c>
      <c r="B94" s="18" t="s">
        <v>373</v>
      </c>
      <c r="C94" s="18" t="s">
        <v>374</v>
      </c>
      <c r="D94" s="18" t="s">
        <v>375</v>
      </c>
      <c r="E94" s="18" t="s">
        <v>17</v>
      </c>
      <c r="F94" s="18" t="s">
        <v>18</v>
      </c>
      <c r="G94" s="32">
        <v>41263</v>
      </c>
      <c r="H94" s="18" t="s">
        <v>19</v>
      </c>
      <c r="I94" s="33" t="s">
        <v>376</v>
      </c>
    </row>
    <row r="95" spans="1:9" ht="277.2" x14ac:dyDescent="0.3">
      <c r="A95" s="18" t="s">
        <v>316</v>
      </c>
      <c r="B95" s="18" t="s">
        <v>377</v>
      </c>
      <c r="C95" s="18" t="s">
        <v>378</v>
      </c>
      <c r="D95" s="18" t="s">
        <v>379</v>
      </c>
      <c r="E95" s="18" t="s">
        <v>17</v>
      </c>
      <c r="F95" s="18" t="s">
        <v>18</v>
      </c>
      <c r="G95" s="32">
        <v>41179</v>
      </c>
      <c r="H95" s="18" t="s">
        <v>19</v>
      </c>
      <c r="I95" s="33" t="s">
        <v>380</v>
      </c>
    </row>
    <row r="96" spans="1:9" ht="150.75" customHeight="1" x14ac:dyDescent="0.3">
      <c r="A96" s="18" t="s">
        <v>316</v>
      </c>
      <c r="B96" s="18" t="s">
        <v>381</v>
      </c>
      <c r="C96" s="18" t="s">
        <v>382</v>
      </c>
      <c r="D96" s="18" t="s">
        <v>383</v>
      </c>
      <c r="E96" s="18" t="s">
        <v>17</v>
      </c>
      <c r="F96" s="18" t="s">
        <v>18</v>
      </c>
      <c r="G96" s="32">
        <v>41100</v>
      </c>
      <c r="H96" s="18" t="s">
        <v>19</v>
      </c>
      <c r="I96" s="33" t="s">
        <v>384</v>
      </c>
    </row>
    <row r="97" spans="1:9" ht="79.2" x14ac:dyDescent="0.3">
      <c r="A97" s="18" t="s">
        <v>316</v>
      </c>
      <c r="B97" s="18" t="s">
        <v>385</v>
      </c>
      <c r="C97" s="18" t="s">
        <v>386</v>
      </c>
      <c r="D97" s="18" t="s">
        <v>387</v>
      </c>
      <c r="E97" s="18" t="s">
        <v>49</v>
      </c>
      <c r="F97" s="18" t="s">
        <v>50</v>
      </c>
      <c r="G97" s="32">
        <v>40861</v>
      </c>
      <c r="H97" s="18" t="s">
        <v>281</v>
      </c>
      <c r="I97" s="33" t="s">
        <v>388</v>
      </c>
    </row>
    <row r="98" spans="1:9" ht="158.4" x14ac:dyDescent="0.3">
      <c r="A98" s="18" t="s">
        <v>316</v>
      </c>
      <c r="B98" s="18" t="s">
        <v>389</v>
      </c>
      <c r="C98" s="18" t="s">
        <v>390</v>
      </c>
      <c r="D98" s="18" t="s">
        <v>391</v>
      </c>
      <c r="E98" s="18" t="s">
        <v>17</v>
      </c>
      <c r="F98" s="18" t="s">
        <v>18</v>
      </c>
      <c r="G98" s="32">
        <v>40786</v>
      </c>
      <c r="H98" s="18" t="s">
        <v>19</v>
      </c>
      <c r="I98" s="33" t="s">
        <v>392</v>
      </c>
    </row>
    <row r="99" spans="1:9" ht="66" x14ac:dyDescent="0.3">
      <c r="A99" s="18" t="s">
        <v>316</v>
      </c>
      <c r="B99" s="18" t="s">
        <v>393</v>
      </c>
      <c r="C99" s="18" t="s">
        <v>394</v>
      </c>
      <c r="D99" s="18" t="s">
        <v>395</v>
      </c>
      <c r="E99" s="18" t="s">
        <v>17</v>
      </c>
      <c r="F99" s="18" t="s">
        <v>18</v>
      </c>
      <c r="G99" s="32">
        <v>40410</v>
      </c>
      <c r="H99" s="18" t="s">
        <v>19</v>
      </c>
      <c r="I99" s="33" t="s">
        <v>396</v>
      </c>
    </row>
    <row r="100" spans="1:9" ht="52.8" x14ac:dyDescent="0.3">
      <c r="A100" s="18" t="s">
        <v>316</v>
      </c>
      <c r="B100" s="18" t="s">
        <v>397</v>
      </c>
      <c r="C100" s="18" t="s">
        <v>398</v>
      </c>
      <c r="D100" s="18" t="s">
        <v>399</v>
      </c>
      <c r="E100" s="18" t="s">
        <v>17</v>
      </c>
      <c r="F100" s="18" t="s">
        <v>18</v>
      </c>
      <c r="G100" s="32">
        <v>40134</v>
      </c>
      <c r="H100" s="18" t="s">
        <v>19</v>
      </c>
      <c r="I100" s="33" t="s">
        <v>400</v>
      </c>
    </row>
    <row r="101" spans="1:9" ht="66" x14ac:dyDescent="0.3">
      <c r="A101" s="18" t="s">
        <v>316</v>
      </c>
      <c r="B101" s="18" t="s">
        <v>401</v>
      </c>
      <c r="C101" s="18" t="s">
        <v>402</v>
      </c>
      <c r="D101" s="18" t="s">
        <v>403</v>
      </c>
      <c r="E101" s="18" t="s">
        <v>17</v>
      </c>
      <c r="F101" s="18" t="s">
        <v>18</v>
      </c>
      <c r="G101" s="32">
        <v>40071</v>
      </c>
      <c r="H101" s="18" t="s">
        <v>19</v>
      </c>
      <c r="I101" s="33" t="s">
        <v>404</v>
      </c>
    </row>
    <row r="102" spans="1:9" ht="52.8" x14ac:dyDescent="0.3">
      <c r="A102" s="18" t="s">
        <v>316</v>
      </c>
      <c r="B102" s="18" t="s">
        <v>405</v>
      </c>
      <c r="C102" s="18" t="s">
        <v>406</v>
      </c>
      <c r="D102" s="18" t="s">
        <v>407</v>
      </c>
      <c r="E102" s="18" t="s">
        <v>17</v>
      </c>
      <c r="F102" s="18" t="s">
        <v>18</v>
      </c>
      <c r="G102" s="32">
        <v>39981</v>
      </c>
      <c r="H102" s="18" t="s">
        <v>19</v>
      </c>
      <c r="I102" s="33" t="s">
        <v>408</v>
      </c>
    </row>
    <row r="103" spans="1:9" ht="43.2" x14ac:dyDescent="0.3">
      <c r="A103" s="18" t="s">
        <v>316</v>
      </c>
      <c r="B103" s="18" t="s">
        <v>409</v>
      </c>
      <c r="C103" s="18" t="s">
        <v>410</v>
      </c>
      <c r="D103" s="18" t="s">
        <v>411</v>
      </c>
      <c r="E103" s="18" t="s">
        <v>17</v>
      </c>
      <c r="F103" s="18" t="s">
        <v>18</v>
      </c>
      <c r="G103" s="32">
        <v>39820</v>
      </c>
      <c r="H103" s="18" t="s">
        <v>19</v>
      </c>
      <c r="I103" s="33" t="s">
        <v>412</v>
      </c>
    </row>
    <row r="104" spans="1:9" ht="66" x14ac:dyDescent="0.3">
      <c r="A104" s="18" t="s">
        <v>316</v>
      </c>
      <c r="B104" s="18" t="s">
        <v>413</v>
      </c>
      <c r="C104" s="18" t="s">
        <v>414</v>
      </c>
      <c r="D104" s="18" t="s">
        <v>415</v>
      </c>
      <c r="E104" s="18" t="s">
        <v>17</v>
      </c>
      <c r="F104" s="18" t="s">
        <v>18</v>
      </c>
      <c r="G104" s="32">
        <v>39793</v>
      </c>
      <c r="H104" s="18" t="s">
        <v>19</v>
      </c>
      <c r="I104" s="33" t="s">
        <v>416</v>
      </c>
    </row>
    <row r="105" spans="1:9" ht="72" x14ac:dyDescent="0.3">
      <c r="A105" s="18" t="s">
        <v>316</v>
      </c>
      <c r="B105" s="18" t="s">
        <v>417</v>
      </c>
      <c r="C105" s="51" t="s">
        <v>418</v>
      </c>
      <c r="D105" s="18" t="s">
        <v>419</v>
      </c>
      <c r="E105" s="18" t="s">
        <v>353</v>
      </c>
      <c r="F105" s="18" t="s">
        <v>363</v>
      </c>
      <c r="G105" s="32">
        <v>39653</v>
      </c>
      <c r="H105" s="18" t="s">
        <v>354</v>
      </c>
      <c r="I105" s="33" t="s">
        <v>420</v>
      </c>
    </row>
    <row r="106" spans="1:9" ht="72" x14ac:dyDescent="0.3">
      <c r="A106" s="18" t="s">
        <v>316</v>
      </c>
      <c r="B106" s="18" t="s">
        <v>421</v>
      </c>
      <c r="C106" s="52" t="s">
        <v>418</v>
      </c>
      <c r="D106" s="18" t="s">
        <v>422</v>
      </c>
      <c r="E106" s="18" t="s">
        <v>353</v>
      </c>
      <c r="F106" s="18" t="s">
        <v>363</v>
      </c>
      <c r="G106" s="32">
        <v>39435</v>
      </c>
      <c r="H106" s="18" t="s">
        <v>354</v>
      </c>
      <c r="I106" s="33" t="s">
        <v>420</v>
      </c>
    </row>
    <row r="107" spans="1:9" ht="52.8" x14ac:dyDescent="0.3">
      <c r="A107" s="18" t="s">
        <v>316</v>
      </c>
      <c r="B107" s="18" t="s">
        <v>423</v>
      </c>
      <c r="C107" s="18" t="s">
        <v>424</v>
      </c>
      <c r="D107" s="18" t="s">
        <v>425</v>
      </c>
      <c r="E107" s="18" t="s">
        <v>17</v>
      </c>
      <c r="F107" s="18" t="s">
        <v>18</v>
      </c>
      <c r="G107" s="32">
        <v>39302</v>
      </c>
      <c r="H107" s="18" t="s">
        <v>19</v>
      </c>
      <c r="I107" s="33" t="s">
        <v>426</v>
      </c>
    </row>
    <row r="108" spans="1:9" ht="43.2" x14ac:dyDescent="0.3">
      <c r="A108" s="18" t="s">
        <v>316</v>
      </c>
      <c r="B108" s="18" t="s">
        <v>427</v>
      </c>
      <c r="C108" s="18" t="s">
        <v>428</v>
      </c>
      <c r="D108" s="18" t="s">
        <v>429</v>
      </c>
      <c r="E108" s="18" t="s">
        <v>17</v>
      </c>
      <c r="F108" s="18" t="s">
        <v>18</v>
      </c>
      <c r="G108" s="32">
        <v>39120</v>
      </c>
      <c r="H108" s="18" t="s">
        <v>19</v>
      </c>
      <c r="I108" s="33" t="s">
        <v>430</v>
      </c>
    </row>
    <row r="109" spans="1:9" ht="66" x14ac:dyDescent="0.3">
      <c r="A109" s="18" t="s">
        <v>431</v>
      </c>
      <c r="B109" s="18" t="s">
        <v>432</v>
      </c>
      <c r="C109" s="18" t="s">
        <v>433</v>
      </c>
      <c r="D109" s="18" t="s">
        <v>434</v>
      </c>
      <c r="E109" s="18" t="s">
        <v>435</v>
      </c>
      <c r="F109" s="18" t="s">
        <v>246</v>
      </c>
      <c r="G109" s="32">
        <v>43633</v>
      </c>
      <c r="H109" s="18" t="s">
        <v>19</v>
      </c>
      <c r="I109" s="33" t="s">
        <v>436</v>
      </c>
    </row>
    <row r="110" spans="1:9" ht="57.6" x14ac:dyDescent="0.3">
      <c r="A110" s="18" t="s">
        <v>431</v>
      </c>
      <c r="B110" s="18" t="s">
        <v>437</v>
      </c>
      <c r="C110" s="18" t="s">
        <v>438</v>
      </c>
      <c r="D110" s="18" t="s">
        <v>439</v>
      </c>
      <c r="E110" s="18" t="s">
        <v>17</v>
      </c>
      <c r="F110" s="18" t="s">
        <v>246</v>
      </c>
      <c r="G110" s="32">
        <v>43594</v>
      </c>
      <c r="H110" s="18" t="s">
        <v>19</v>
      </c>
      <c r="I110" s="33" t="s">
        <v>440</v>
      </c>
    </row>
    <row r="111" spans="1:9" ht="57.6" x14ac:dyDescent="0.3">
      <c r="A111" s="18" t="s">
        <v>431</v>
      </c>
      <c r="B111" s="18" t="s">
        <v>441</v>
      </c>
      <c r="C111" s="18" t="s">
        <v>442</v>
      </c>
      <c r="D111" s="18" t="s">
        <v>443</v>
      </c>
      <c r="E111" s="18" t="s">
        <v>49</v>
      </c>
      <c r="F111" s="18" t="s">
        <v>50</v>
      </c>
      <c r="G111" s="32">
        <v>43483</v>
      </c>
      <c r="H111" s="18" t="s">
        <v>19</v>
      </c>
      <c r="I111" s="53" t="s">
        <v>444</v>
      </c>
    </row>
    <row r="112" spans="1:9" ht="72" x14ac:dyDescent="0.3">
      <c r="A112" s="18" t="s">
        <v>431</v>
      </c>
      <c r="B112" s="18" t="s">
        <v>323</v>
      </c>
      <c r="C112" s="18" t="s">
        <v>445</v>
      </c>
      <c r="D112" s="18" t="s">
        <v>446</v>
      </c>
      <c r="E112" s="18" t="s">
        <v>31</v>
      </c>
      <c r="F112" s="18" t="s">
        <v>363</v>
      </c>
      <c r="G112" s="32">
        <v>43360</v>
      </c>
      <c r="H112" s="18" t="s">
        <v>19</v>
      </c>
      <c r="I112" s="33" t="s">
        <v>447</v>
      </c>
    </row>
    <row r="113" spans="1:9" ht="132" x14ac:dyDescent="0.3">
      <c r="A113" s="18" t="s">
        <v>431</v>
      </c>
      <c r="B113" s="18" t="s">
        <v>448</v>
      </c>
      <c r="C113" s="18" t="s">
        <v>449</v>
      </c>
      <c r="D113" s="18" t="s">
        <v>450</v>
      </c>
      <c r="E113" s="18" t="s">
        <v>17</v>
      </c>
      <c r="F113" s="18" t="s">
        <v>451</v>
      </c>
      <c r="G113" s="32">
        <v>43327</v>
      </c>
      <c r="H113" s="18" t="s">
        <v>19</v>
      </c>
      <c r="I113" s="33" t="s">
        <v>452</v>
      </c>
    </row>
    <row r="114" spans="1:9" ht="72" x14ac:dyDescent="0.3">
      <c r="A114" s="18" t="s">
        <v>431</v>
      </c>
      <c r="B114" s="18" t="s">
        <v>453</v>
      </c>
      <c r="C114" s="18" t="s">
        <v>454</v>
      </c>
      <c r="D114" s="18" t="s">
        <v>455</v>
      </c>
      <c r="E114" s="18" t="s">
        <v>31</v>
      </c>
      <c r="F114" s="18" t="s">
        <v>456</v>
      </c>
      <c r="G114" s="32">
        <v>43192</v>
      </c>
      <c r="H114" s="18" t="s">
        <v>19</v>
      </c>
      <c r="I114" s="33" t="s">
        <v>457</v>
      </c>
    </row>
    <row r="115" spans="1:9" ht="105.6" x14ac:dyDescent="0.3">
      <c r="A115" s="18" t="s">
        <v>431</v>
      </c>
      <c r="B115" s="18" t="s">
        <v>218</v>
      </c>
      <c r="C115" s="18" t="s">
        <v>219</v>
      </c>
      <c r="D115" s="18" t="s">
        <v>458</v>
      </c>
      <c r="E115" s="18" t="s">
        <v>37</v>
      </c>
      <c r="F115" s="18" t="s">
        <v>221</v>
      </c>
      <c r="G115" s="32">
        <v>43150</v>
      </c>
      <c r="H115" s="18" t="s">
        <v>19</v>
      </c>
      <c r="I115" s="33" t="s">
        <v>222</v>
      </c>
    </row>
    <row r="116" spans="1:9" ht="85.5" customHeight="1" x14ac:dyDescent="0.3">
      <c r="A116" s="18" t="s">
        <v>431</v>
      </c>
      <c r="B116" s="18" t="s">
        <v>459</v>
      </c>
      <c r="C116" s="18" t="s">
        <v>460</v>
      </c>
      <c r="D116" s="18" t="s">
        <v>461</v>
      </c>
      <c r="E116" s="18" t="s">
        <v>49</v>
      </c>
      <c r="F116" s="18" t="s">
        <v>50</v>
      </c>
      <c r="G116" s="32">
        <v>43111</v>
      </c>
      <c r="H116" s="18" t="s">
        <v>19</v>
      </c>
      <c r="I116" s="33" t="s">
        <v>462</v>
      </c>
    </row>
    <row r="117" spans="1:9" ht="66" x14ac:dyDescent="0.3">
      <c r="A117" s="18" t="s">
        <v>431</v>
      </c>
      <c r="B117" s="18" t="s">
        <v>463</v>
      </c>
      <c r="C117" s="18" t="s">
        <v>464</v>
      </c>
      <c r="D117" s="18" t="s">
        <v>465</v>
      </c>
      <c r="E117" s="18" t="s">
        <v>17</v>
      </c>
      <c r="F117" s="18" t="s">
        <v>18</v>
      </c>
      <c r="G117" s="32">
        <v>43110</v>
      </c>
      <c r="H117" s="18" t="s">
        <v>19</v>
      </c>
      <c r="I117" s="33" t="s">
        <v>466</v>
      </c>
    </row>
    <row r="118" spans="1:9" ht="256.2" customHeight="1" x14ac:dyDescent="0.3">
      <c r="A118" s="18" t="s">
        <v>431</v>
      </c>
      <c r="B118" s="18" t="s">
        <v>467</v>
      </c>
      <c r="C118" s="18" t="s">
        <v>468</v>
      </c>
      <c r="D118" s="18" t="s">
        <v>469</v>
      </c>
      <c r="E118" s="18" t="s">
        <v>37</v>
      </c>
      <c r="F118" s="18" t="s">
        <v>470</v>
      </c>
      <c r="G118" s="32">
        <v>43084</v>
      </c>
      <c r="H118" s="18" t="s">
        <v>19</v>
      </c>
      <c r="I118" s="33" t="s">
        <v>471</v>
      </c>
    </row>
    <row r="119" spans="1:9" ht="105.6" x14ac:dyDescent="0.3">
      <c r="A119" s="18" t="s">
        <v>431</v>
      </c>
      <c r="B119" s="18" t="s">
        <v>472</v>
      </c>
      <c r="C119" s="18" t="s">
        <v>473</v>
      </c>
      <c r="D119" s="18" t="s">
        <v>474</v>
      </c>
      <c r="E119" s="18" t="s">
        <v>475</v>
      </c>
      <c r="F119" s="18" t="s">
        <v>476</v>
      </c>
      <c r="G119" s="32">
        <v>43053</v>
      </c>
      <c r="H119" s="18" t="s">
        <v>19</v>
      </c>
      <c r="I119" s="33" t="s">
        <v>477</v>
      </c>
    </row>
    <row r="120" spans="1:9" ht="66" x14ac:dyDescent="0.3">
      <c r="A120" s="18" t="s">
        <v>431</v>
      </c>
      <c r="B120" s="18" t="s">
        <v>478</v>
      </c>
      <c r="C120" s="18" t="s">
        <v>479</v>
      </c>
      <c r="D120" s="18" t="s">
        <v>480</v>
      </c>
      <c r="E120" s="18" t="s">
        <v>49</v>
      </c>
      <c r="F120" s="32" t="s">
        <v>50</v>
      </c>
      <c r="G120" s="32">
        <v>43026</v>
      </c>
      <c r="H120" s="18" t="s">
        <v>19</v>
      </c>
      <c r="I120" s="33" t="s">
        <v>481</v>
      </c>
    </row>
    <row r="121" spans="1:9" ht="184.8" x14ac:dyDescent="0.3">
      <c r="A121" s="18" t="s">
        <v>431</v>
      </c>
      <c r="B121" s="18" t="s">
        <v>482</v>
      </c>
      <c r="C121" s="18" t="s">
        <v>483</v>
      </c>
      <c r="D121" s="18" t="s">
        <v>484</v>
      </c>
      <c r="E121" s="18" t="s">
        <v>17</v>
      </c>
      <c r="F121" s="32" t="s">
        <v>451</v>
      </c>
      <c r="G121" s="32">
        <v>43024</v>
      </c>
      <c r="H121" s="18" t="s">
        <v>19</v>
      </c>
      <c r="I121" s="33" t="s">
        <v>485</v>
      </c>
    </row>
    <row r="122" spans="1:9" ht="57.6" x14ac:dyDescent="0.3">
      <c r="A122" s="18" t="s">
        <v>431</v>
      </c>
      <c r="B122" s="18" t="s">
        <v>486</v>
      </c>
      <c r="C122" s="18" t="s">
        <v>487</v>
      </c>
      <c r="D122" s="18" t="s">
        <v>488</v>
      </c>
      <c r="E122" s="18" t="s">
        <v>49</v>
      </c>
      <c r="F122" s="18" t="s">
        <v>50</v>
      </c>
      <c r="G122" s="32">
        <v>43018</v>
      </c>
      <c r="H122" s="18" t="s">
        <v>19</v>
      </c>
      <c r="I122" s="33" t="s">
        <v>489</v>
      </c>
    </row>
    <row r="123" spans="1:9" ht="105.6" x14ac:dyDescent="0.3">
      <c r="A123" s="18" t="s">
        <v>431</v>
      </c>
      <c r="B123" s="18" t="s">
        <v>490</v>
      </c>
      <c r="C123" s="18" t="s">
        <v>491</v>
      </c>
      <c r="D123" s="18" t="s">
        <v>492</v>
      </c>
      <c r="E123" s="18" t="s">
        <v>37</v>
      </c>
      <c r="F123" s="18" t="s">
        <v>493</v>
      </c>
      <c r="G123" s="32">
        <v>42984</v>
      </c>
      <c r="H123" s="18" t="s">
        <v>19</v>
      </c>
      <c r="I123" s="33" t="s">
        <v>494</v>
      </c>
    </row>
    <row r="124" spans="1:9" ht="52.8" x14ac:dyDescent="0.3">
      <c r="A124" s="18" t="s">
        <v>431</v>
      </c>
      <c r="B124" s="18" t="s">
        <v>495</v>
      </c>
      <c r="C124" s="18" t="s">
        <v>496</v>
      </c>
      <c r="D124" s="18" t="s">
        <v>497</v>
      </c>
      <c r="E124" s="18" t="s">
        <v>17</v>
      </c>
      <c r="F124" s="18" t="s">
        <v>18</v>
      </c>
      <c r="G124" s="32">
        <v>42740</v>
      </c>
      <c r="H124" s="18" t="s">
        <v>19</v>
      </c>
      <c r="I124" s="33" t="s">
        <v>498</v>
      </c>
    </row>
    <row r="125" spans="1:9" ht="57.6" x14ac:dyDescent="0.3">
      <c r="A125" s="18" t="s">
        <v>431</v>
      </c>
      <c r="B125" s="18" t="s">
        <v>499</v>
      </c>
      <c r="C125" s="18" t="s">
        <v>500</v>
      </c>
      <c r="D125" s="18" t="s">
        <v>501</v>
      </c>
      <c r="E125" s="18" t="s">
        <v>17</v>
      </c>
      <c r="F125" s="18" t="s">
        <v>18</v>
      </c>
      <c r="G125" s="32">
        <v>42628</v>
      </c>
      <c r="H125" s="18" t="s">
        <v>19</v>
      </c>
      <c r="I125" s="33" t="s">
        <v>502</v>
      </c>
    </row>
    <row r="126" spans="1:9" ht="79.2" x14ac:dyDescent="0.3">
      <c r="A126" s="18" t="s">
        <v>431</v>
      </c>
      <c r="B126" s="18" t="s">
        <v>503</v>
      </c>
      <c r="C126" s="18" t="s">
        <v>504</v>
      </c>
      <c r="D126" s="18" t="s">
        <v>505</v>
      </c>
      <c r="E126" s="18" t="s">
        <v>43</v>
      </c>
      <c r="F126" s="32" t="s">
        <v>18</v>
      </c>
      <c r="G126" s="32">
        <v>42446</v>
      </c>
      <c r="H126" s="18" t="s">
        <v>19</v>
      </c>
      <c r="I126" s="33" t="s">
        <v>506</v>
      </c>
    </row>
    <row r="127" spans="1:9" ht="52.8" x14ac:dyDescent="0.3">
      <c r="A127" s="18" t="s">
        <v>431</v>
      </c>
      <c r="B127" s="18" t="s">
        <v>507</v>
      </c>
      <c r="C127" s="18" t="s">
        <v>496</v>
      </c>
      <c r="D127" s="18" t="s">
        <v>497</v>
      </c>
      <c r="E127" s="18" t="s">
        <v>17</v>
      </c>
      <c r="F127" s="32" t="s">
        <v>18</v>
      </c>
      <c r="G127" s="32">
        <v>42398</v>
      </c>
      <c r="H127" s="18" t="s">
        <v>19</v>
      </c>
      <c r="I127" s="33" t="s">
        <v>508</v>
      </c>
    </row>
    <row r="128" spans="1:9" ht="92.4" x14ac:dyDescent="0.3">
      <c r="A128" s="18" t="s">
        <v>431</v>
      </c>
      <c r="B128" s="18" t="s">
        <v>509</v>
      </c>
      <c r="C128" s="18" t="s">
        <v>510</v>
      </c>
      <c r="D128" s="18" t="s">
        <v>511</v>
      </c>
      <c r="E128" s="18" t="s">
        <v>37</v>
      </c>
      <c r="F128" s="18" t="s">
        <v>512</v>
      </c>
      <c r="G128" s="32">
        <v>42186</v>
      </c>
      <c r="H128" s="18" t="s">
        <v>19</v>
      </c>
      <c r="I128" s="33" t="s">
        <v>513</v>
      </c>
    </row>
    <row r="129" spans="1:9" ht="92.4" x14ac:dyDescent="0.3">
      <c r="A129" s="18" t="s">
        <v>431</v>
      </c>
      <c r="B129" s="18" t="s">
        <v>514</v>
      </c>
      <c r="C129" s="18" t="s">
        <v>515</v>
      </c>
      <c r="D129" s="18" t="s">
        <v>516</v>
      </c>
      <c r="E129" s="18" t="s">
        <v>17</v>
      </c>
      <c r="F129" s="18" t="s">
        <v>18</v>
      </c>
      <c r="G129" s="32">
        <v>42157</v>
      </c>
      <c r="H129" s="18" t="s">
        <v>19</v>
      </c>
      <c r="I129" s="33" t="s">
        <v>517</v>
      </c>
    </row>
    <row r="130" spans="1:9" ht="79.2" x14ac:dyDescent="0.3">
      <c r="A130" s="18" t="s">
        <v>431</v>
      </c>
      <c r="B130" s="18" t="s">
        <v>518</v>
      </c>
      <c r="C130" s="18" t="s">
        <v>519</v>
      </c>
      <c r="D130" s="18" t="s">
        <v>520</v>
      </c>
      <c r="E130" s="18" t="s">
        <v>521</v>
      </c>
      <c r="F130" s="18" t="s">
        <v>522</v>
      </c>
      <c r="G130" s="32">
        <v>42047</v>
      </c>
      <c r="H130" s="18" t="s">
        <v>19</v>
      </c>
      <c r="I130" s="33" t="s">
        <v>523</v>
      </c>
    </row>
    <row r="131" spans="1:9" ht="66" x14ac:dyDescent="0.3">
      <c r="A131" s="18" t="s">
        <v>431</v>
      </c>
      <c r="B131" s="18" t="s">
        <v>524</v>
      </c>
      <c r="C131" s="18" t="s">
        <v>525</v>
      </c>
      <c r="D131" s="18" t="s">
        <v>526</v>
      </c>
      <c r="E131" s="18" t="s">
        <v>17</v>
      </c>
      <c r="F131" s="18" t="s">
        <v>18</v>
      </c>
      <c r="G131" s="32">
        <v>42038</v>
      </c>
      <c r="H131" s="18" t="s">
        <v>19</v>
      </c>
      <c r="I131" s="33" t="s">
        <v>527</v>
      </c>
    </row>
    <row r="132" spans="1:9" ht="72" x14ac:dyDescent="0.3">
      <c r="A132" s="18" t="s">
        <v>431</v>
      </c>
      <c r="B132" s="18" t="s">
        <v>528</v>
      </c>
      <c r="C132" s="18" t="s">
        <v>529</v>
      </c>
      <c r="D132" s="18" t="s">
        <v>511</v>
      </c>
      <c r="E132" s="18" t="s">
        <v>37</v>
      </c>
      <c r="F132" s="18" t="s">
        <v>512</v>
      </c>
      <c r="G132" s="32">
        <v>41995</v>
      </c>
      <c r="H132" s="18" t="s">
        <v>19</v>
      </c>
      <c r="I132" s="33" t="s">
        <v>530</v>
      </c>
    </row>
    <row r="133" spans="1:9" ht="92.4" x14ac:dyDescent="0.3">
      <c r="A133" s="18" t="s">
        <v>431</v>
      </c>
      <c r="B133" s="18" t="s">
        <v>531</v>
      </c>
      <c r="C133" s="18" t="s">
        <v>532</v>
      </c>
      <c r="D133" s="18" t="s">
        <v>533</v>
      </c>
      <c r="E133" s="18" t="s">
        <v>17</v>
      </c>
      <c r="F133" s="18" t="s">
        <v>18</v>
      </c>
      <c r="G133" s="32">
        <v>41971</v>
      </c>
      <c r="H133" s="51" t="s">
        <v>19</v>
      </c>
      <c r="I133" s="54" t="s">
        <v>534</v>
      </c>
    </row>
    <row r="134" spans="1:9" ht="66" x14ac:dyDescent="0.3">
      <c r="A134" s="18" t="s">
        <v>431</v>
      </c>
      <c r="B134" s="18" t="s">
        <v>535</v>
      </c>
      <c r="C134" s="18" t="s">
        <v>536</v>
      </c>
      <c r="D134" s="18" t="s">
        <v>537</v>
      </c>
      <c r="E134" s="18" t="s">
        <v>17</v>
      </c>
      <c r="F134" s="18" t="s">
        <v>451</v>
      </c>
      <c r="G134" s="32">
        <v>41954</v>
      </c>
      <c r="H134" s="18" t="s">
        <v>19</v>
      </c>
      <c r="I134" s="33" t="s">
        <v>538</v>
      </c>
    </row>
    <row r="135" spans="1:9" ht="163.95" customHeight="1" x14ac:dyDescent="0.3">
      <c r="A135" s="18" t="s">
        <v>431</v>
      </c>
      <c r="B135" s="18" t="s">
        <v>539</v>
      </c>
      <c r="C135" s="18" t="s">
        <v>540</v>
      </c>
      <c r="D135" s="18" t="s">
        <v>541</v>
      </c>
      <c r="E135" s="18" t="s">
        <v>49</v>
      </c>
      <c r="F135" s="18" t="s">
        <v>50</v>
      </c>
      <c r="G135" s="32">
        <v>41904</v>
      </c>
      <c r="H135" s="18" t="s">
        <v>19</v>
      </c>
      <c r="I135" s="53" t="s">
        <v>542</v>
      </c>
    </row>
    <row r="136" spans="1:9" ht="92.4" x14ac:dyDescent="0.3">
      <c r="A136" s="18" t="s">
        <v>431</v>
      </c>
      <c r="B136" s="18" t="s">
        <v>543</v>
      </c>
      <c r="C136" s="18" t="s">
        <v>544</v>
      </c>
      <c r="D136" s="18" t="s">
        <v>545</v>
      </c>
      <c r="E136" s="18" t="s">
        <v>49</v>
      </c>
      <c r="F136" s="18" t="s">
        <v>50</v>
      </c>
      <c r="G136" s="32">
        <v>41845</v>
      </c>
      <c r="H136" s="18" t="s">
        <v>19</v>
      </c>
      <c r="I136" s="53" t="s">
        <v>546</v>
      </c>
    </row>
    <row r="137" spans="1:9" ht="132" x14ac:dyDescent="0.3">
      <c r="A137" s="18" t="s">
        <v>431</v>
      </c>
      <c r="B137" s="18" t="s">
        <v>264</v>
      </c>
      <c r="C137" s="18" t="s">
        <v>265</v>
      </c>
      <c r="D137" s="18" t="s">
        <v>547</v>
      </c>
      <c r="E137" s="18" t="s">
        <v>37</v>
      </c>
      <c r="F137" s="18" t="s">
        <v>548</v>
      </c>
      <c r="G137" s="32">
        <v>41579</v>
      </c>
      <c r="H137" s="18" t="s">
        <v>19</v>
      </c>
      <c r="I137" s="33" t="s">
        <v>549</v>
      </c>
    </row>
    <row r="138" spans="1:9" ht="118.8" x14ac:dyDescent="0.3">
      <c r="A138" s="18" t="s">
        <v>431</v>
      </c>
      <c r="B138" s="18" t="s">
        <v>550</v>
      </c>
      <c r="C138" s="18" t="s">
        <v>551</v>
      </c>
      <c r="D138" s="18" t="s">
        <v>552</v>
      </c>
      <c r="E138" s="18" t="s">
        <v>49</v>
      </c>
      <c r="F138" s="18" t="s">
        <v>50</v>
      </c>
      <c r="G138" s="32">
        <v>41235</v>
      </c>
      <c r="H138" s="18" t="s">
        <v>19</v>
      </c>
      <c r="I138" s="53" t="s">
        <v>553</v>
      </c>
    </row>
    <row r="139" spans="1:9" ht="105.6" x14ac:dyDescent="0.3">
      <c r="A139" s="18" t="s">
        <v>431</v>
      </c>
      <c r="B139" s="18" t="s">
        <v>554</v>
      </c>
      <c r="C139" s="18" t="s">
        <v>555</v>
      </c>
      <c r="D139" s="18" t="s">
        <v>556</v>
      </c>
      <c r="E139" s="18" t="s">
        <v>17</v>
      </c>
      <c r="F139" s="18" t="s">
        <v>18</v>
      </c>
      <c r="G139" s="32">
        <v>41205</v>
      </c>
      <c r="H139" s="18" t="s">
        <v>19</v>
      </c>
      <c r="I139" s="33" t="s">
        <v>557</v>
      </c>
    </row>
    <row r="140" spans="1:9" ht="184.8" x14ac:dyDescent="0.3">
      <c r="A140" s="18" t="s">
        <v>431</v>
      </c>
      <c r="B140" s="18" t="s">
        <v>558</v>
      </c>
      <c r="C140" s="18" t="s">
        <v>559</v>
      </c>
      <c r="D140" s="18" t="s">
        <v>547</v>
      </c>
      <c r="E140" s="18" t="s">
        <v>37</v>
      </c>
      <c r="F140" s="18" t="s">
        <v>548</v>
      </c>
      <c r="G140" s="32">
        <v>41183</v>
      </c>
      <c r="H140" s="18" t="s">
        <v>19</v>
      </c>
      <c r="I140" s="33" t="s">
        <v>560</v>
      </c>
    </row>
    <row r="141" spans="1:9" ht="66" x14ac:dyDescent="0.3">
      <c r="A141" s="18" t="s">
        <v>431</v>
      </c>
      <c r="B141" s="18" t="s">
        <v>561</v>
      </c>
      <c r="C141" s="18" t="s">
        <v>562</v>
      </c>
      <c r="D141" s="18" t="s">
        <v>563</v>
      </c>
      <c r="E141" s="18" t="s">
        <v>17</v>
      </c>
      <c r="F141" s="18" t="s">
        <v>18</v>
      </c>
      <c r="G141" s="32">
        <v>40248</v>
      </c>
      <c r="H141" s="18" t="s">
        <v>19</v>
      </c>
      <c r="I141" s="53" t="s">
        <v>564</v>
      </c>
    </row>
    <row r="142" spans="1:9" ht="43.2" x14ac:dyDescent="0.3">
      <c r="A142" s="18" t="s">
        <v>431</v>
      </c>
      <c r="B142" s="18" t="s">
        <v>565</v>
      </c>
      <c r="C142" s="18" t="s">
        <v>566</v>
      </c>
      <c r="D142" s="18" t="s">
        <v>567</v>
      </c>
      <c r="E142" s="18" t="s">
        <v>17</v>
      </c>
      <c r="F142" s="18" t="s">
        <v>18</v>
      </c>
      <c r="G142" s="32">
        <v>40246</v>
      </c>
      <c r="H142" s="18" t="s">
        <v>19</v>
      </c>
      <c r="I142" s="33" t="s">
        <v>568</v>
      </c>
    </row>
    <row r="143" spans="1:9" ht="72" x14ac:dyDescent="0.3">
      <c r="A143" s="18" t="s">
        <v>431</v>
      </c>
      <c r="B143" s="49" t="s">
        <v>569</v>
      </c>
      <c r="C143" s="18" t="s">
        <v>570</v>
      </c>
      <c r="D143" s="18" t="s">
        <v>571</v>
      </c>
      <c r="E143" s="18" t="s">
        <v>43</v>
      </c>
      <c r="F143" s="18" t="s">
        <v>18</v>
      </c>
      <c r="G143" s="32">
        <v>40158</v>
      </c>
      <c r="H143" s="18" t="s">
        <v>19</v>
      </c>
      <c r="I143" s="33" t="s">
        <v>572</v>
      </c>
    </row>
    <row r="144" spans="1:9" ht="92.4" x14ac:dyDescent="0.3">
      <c r="A144" s="18" t="s">
        <v>573</v>
      </c>
      <c r="B144" s="18" t="s">
        <v>574</v>
      </c>
      <c r="C144" s="18" t="s">
        <v>575</v>
      </c>
      <c r="D144" s="18" t="s">
        <v>576</v>
      </c>
      <c r="E144" s="18" t="s">
        <v>17</v>
      </c>
      <c r="F144" s="32" t="s">
        <v>451</v>
      </c>
      <c r="G144" s="32">
        <v>40148</v>
      </c>
      <c r="H144" s="18" t="s">
        <v>19</v>
      </c>
      <c r="I144" s="54" t="s">
        <v>577</v>
      </c>
    </row>
    <row r="145" spans="1:9" ht="171.6" x14ac:dyDescent="0.3">
      <c r="A145" s="18" t="s">
        <v>431</v>
      </c>
      <c r="B145" s="18" t="s">
        <v>578</v>
      </c>
      <c r="C145" s="18" t="s">
        <v>579</v>
      </c>
      <c r="D145" s="18" t="s">
        <v>580</v>
      </c>
      <c r="E145" s="18" t="s">
        <v>17</v>
      </c>
      <c r="F145" s="18" t="s">
        <v>18</v>
      </c>
      <c r="G145" s="32">
        <v>40141</v>
      </c>
      <c r="H145" s="18" t="s">
        <v>19</v>
      </c>
      <c r="I145" s="53" t="s">
        <v>581</v>
      </c>
    </row>
    <row r="146" spans="1:9" ht="79.2" x14ac:dyDescent="0.3">
      <c r="A146" s="18" t="s">
        <v>431</v>
      </c>
      <c r="B146" s="18" t="s">
        <v>582</v>
      </c>
      <c r="C146" s="18" t="s">
        <v>583</v>
      </c>
      <c r="D146" s="18" t="s">
        <v>584</v>
      </c>
      <c r="E146" s="18" t="s">
        <v>17</v>
      </c>
      <c r="F146" s="18" t="s">
        <v>451</v>
      </c>
      <c r="G146" s="32">
        <v>39989</v>
      </c>
      <c r="H146" s="18" t="s">
        <v>19</v>
      </c>
      <c r="I146" s="33" t="s">
        <v>585</v>
      </c>
    </row>
    <row r="147" spans="1:9" ht="66" x14ac:dyDescent="0.3">
      <c r="A147" s="18" t="s">
        <v>431</v>
      </c>
      <c r="B147" s="18" t="s">
        <v>586</v>
      </c>
      <c r="C147" s="18" t="s">
        <v>587</v>
      </c>
      <c r="D147" s="18" t="s">
        <v>588</v>
      </c>
      <c r="E147" s="18" t="s">
        <v>17</v>
      </c>
      <c r="F147" s="18" t="s">
        <v>18</v>
      </c>
      <c r="G147" s="32">
        <v>39981</v>
      </c>
      <c r="H147" s="18" t="s">
        <v>19</v>
      </c>
      <c r="I147" s="53" t="s">
        <v>589</v>
      </c>
    </row>
    <row r="148" spans="1:9" ht="57.6" x14ac:dyDescent="0.3">
      <c r="A148" s="18" t="s">
        <v>431</v>
      </c>
      <c r="B148" s="18" t="s">
        <v>590</v>
      </c>
      <c r="C148" s="18" t="s">
        <v>591</v>
      </c>
      <c r="D148" s="18" t="s">
        <v>592</v>
      </c>
      <c r="E148" s="18" t="s">
        <v>17</v>
      </c>
      <c r="F148" s="18" t="s">
        <v>18</v>
      </c>
      <c r="G148" s="32">
        <v>39972</v>
      </c>
      <c r="H148" s="18" t="s">
        <v>19</v>
      </c>
      <c r="I148" s="33" t="s">
        <v>593</v>
      </c>
    </row>
    <row r="149" spans="1:9" ht="184.8" x14ac:dyDescent="0.3">
      <c r="A149" s="18" t="s">
        <v>431</v>
      </c>
      <c r="B149" s="18" t="s">
        <v>594</v>
      </c>
      <c r="C149" s="18" t="s">
        <v>595</v>
      </c>
      <c r="D149" s="18" t="s">
        <v>596</v>
      </c>
      <c r="E149" s="18" t="s">
        <v>17</v>
      </c>
      <c r="F149" s="18" t="s">
        <v>18</v>
      </c>
      <c r="G149" s="32">
        <v>39966</v>
      </c>
      <c r="H149" s="18" t="s">
        <v>19</v>
      </c>
      <c r="I149" s="33" t="s">
        <v>597</v>
      </c>
    </row>
    <row r="150" spans="1:9" ht="92.4" x14ac:dyDescent="0.3">
      <c r="A150" s="18" t="s">
        <v>431</v>
      </c>
      <c r="B150" s="18" t="s">
        <v>598</v>
      </c>
      <c r="C150" s="18" t="s">
        <v>599</v>
      </c>
      <c r="D150" s="18" t="s">
        <v>600</v>
      </c>
      <c r="E150" s="18" t="s">
        <v>601</v>
      </c>
      <c r="F150" s="18" t="s">
        <v>602</v>
      </c>
      <c r="G150" s="32">
        <v>39836</v>
      </c>
      <c r="H150" s="18" t="s">
        <v>19</v>
      </c>
      <c r="I150" s="33" t="s">
        <v>603</v>
      </c>
    </row>
    <row r="151" spans="1:9" ht="184.8" x14ac:dyDescent="0.3">
      <c r="A151" s="18" t="s">
        <v>431</v>
      </c>
      <c r="B151" s="18" t="s">
        <v>604</v>
      </c>
      <c r="C151" s="18" t="s">
        <v>605</v>
      </c>
      <c r="D151" s="18" t="s">
        <v>606</v>
      </c>
      <c r="E151" s="18" t="s">
        <v>17</v>
      </c>
      <c r="F151" s="18" t="s">
        <v>18</v>
      </c>
      <c r="G151" s="32">
        <v>39752</v>
      </c>
      <c r="H151" s="18" t="s">
        <v>19</v>
      </c>
      <c r="I151" s="33" t="s">
        <v>607</v>
      </c>
    </row>
    <row r="152" spans="1:9" ht="79.2" x14ac:dyDescent="0.3">
      <c r="A152" s="18" t="s">
        <v>431</v>
      </c>
      <c r="B152" s="18" t="s">
        <v>608</v>
      </c>
      <c r="C152" s="18" t="s">
        <v>609</v>
      </c>
      <c r="D152" s="18" t="s">
        <v>610</v>
      </c>
      <c r="E152" s="18" t="s">
        <v>17</v>
      </c>
      <c r="F152" s="18" t="s">
        <v>451</v>
      </c>
      <c r="G152" s="32">
        <v>39748</v>
      </c>
      <c r="H152" s="18" t="s">
        <v>19</v>
      </c>
      <c r="I152" s="33" t="s">
        <v>611</v>
      </c>
    </row>
    <row r="153" spans="1:9" ht="132" x14ac:dyDescent="0.3">
      <c r="A153" s="18" t="s">
        <v>431</v>
      </c>
      <c r="B153" s="18" t="s">
        <v>612</v>
      </c>
      <c r="C153" s="18" t="s">
        <v>613</v>
      </c>
      <c r="D153" s="18" t="s">
        <v>614</v>
      </c>
      <c r="E153" s="18" t="s">
        <v>49</v>
      </c>
      <c r="F153" s="18" t="s">
        <v>50</v>
      </c>
      <c r="G153" s="32">
        <v>39736</v>
      </c>
      <c r="H153" s="18" t="s">
        <v>281</v>
      </c>
      <c r="I153" s="33" t="s">
        <v>615</v>
      </c>
    </row>
    <row r="154" spans="1:9" ht="79.2" x14ac:dyDescent="0.3">
      <c r="A154" s="18" t="s">
        <v>431</v>
      </c>
      <c r="B154" s="18" t="s">
        <v>616</v>
      </c>
      <c r="C154" s="18" t="s">
        <v>617</v>
      </c>
      <c r="D154" s="18" t="s">
        <v>618</v>
      </c>
      <c r="E154" s="18" t="s">
        <v>31</v>
      </c>
      <c r="F154" s="18" t="s">
        <v>619</v>
      </c>
      <c r="G154" s="32">
        <v>39652</v>
      </c>
      <c r="H154" s="18" t="s">
        <v>19</v>
      </c>
      <c r="I154" s="33" t="s">
        <v>620</v>
      </c>
    </row>
    <row r="155" spans="1:9" ht="66" x14ac:dyDescent="0.3">
      <c r="A155" s="18" t="s">
        <v>431</v>
      </c>
      <c r="B155" s="18" t="s">
        <v>621</v>
      </c>
      <c r="C155" s="18" t="s">
        <v>622</v>
      </c>
      <c r="D155" s="18" t="s">
        <v>623</v>
      </c>
      <c r="E155" s="18" t="s">
        <v>17</v>
      </c>
      <c r="F155" s="18" t="s">
        <v>451</v>
      </c>
      <c r="G155" s="32">
        <v>39615</v>
      </c>
      <c r="H155" s="18" t="s">
        <v>19</v>
      </c>
      <c r="I155" s="33" t="s">
        <v>624</v>
      </c>
    </row>
    <row r="156" spans="1:9" ht="57.6" x14ac:dyDescent="0.3">
      <c r="A156" s="18" t="s">
        <v>431</v>
      </c>
      <c r="B156" s="18" t="s">
        <v>625</v>
      </c>
      <c r="C156" s="18" t="s">
        <v>626</v>
      </c>
      <c r="D156" s="18" t="s">
        <v>627</v>
      </c>
      <c r="E156" s="18" t="s">
        <v>49</v>
      </c>
      <c r="F156" s="18" t="s">
        <v>628</v>
      </c>
      <c r="G156" s="32">
        <v>39563</v>
      </c>
      <c r="H156" s="18" t="s">
        <v>19</v>
      </c>
      <c r="I156" s="33" t="s">
        <v>629</v>
      </c>
    </row>
    <row r="157" spans="1:9" ht="79.2" x14ac:dyDescent="0.3">
      <c r="A157" s="18" t="s">
        <v>431</v>
      </c>
      <c r="B157" s="18" t="s">
        <v>630</v>
      </c>
      <c r="C157" s="18" t="s">
        <v>631</v>
      </c>
      <c r="D157" s="18" t="s">
        <v>632</v>
      </c>
      <c r="E157" s="18" t="s">
        <v>49</v>
      </c>
      <c r="F157" s="18" t="s">
        <v>50</v>
      </c>
      <c r="G157" s="32">
        <v>39517</v>
      </c>
      <c r="H157" s="18" t="s">
        <v>19</v>
      </c>
      <c r="I157" s="53" t="s">
        <v>633</v>
      </c>
    </row>
    <row r="158" spans="1:9" ht="66" x14ac:dyDescent="0.3">
      <c r="A158" s="18" t="s">
        <v>431</v>
      </c>
      <c r="B158" s="18" t="s">
        <v>634</v>
      </c>
      <c r="C158" s="18" t="s">
        <v>635</v>
      </c>
      <c r="D158" s="18" t="s">
        <v>636</v>
      </c>
      <c r="E158" s="18" t="s">
        <v>17</v>
      </c>
      <c r="F158" s="18" t="s">
        <v>18</v>
      </c>
      <c r="G158" s="32">
        <v>39447</v>
      </c>
      <c r="H158" s="18" t="s">
        <v>19</v>
      </c>
      <c r="I158" s="33" t="s">
        <v>637</v>
      </c>
    </row>
    <row r="159" spans="1:9" ht="57.6" x14ac:dyDescent="0.3">
      <c r="A159" s="18" t="s">
        <v>431</v>
      </c>
      <c r="B159" s="18" t="s">
        <v>638</v>
      </c>
      <c r="C159" s="18" t="s">
        <v>639</v>
      </c>
      <c r="D159" s="18" t="s">
        <v>567</v>
      </c>
      <c r="E159" s="18" t="s">
        <v>17</v>
      </c>
      <c r="F159" s="18" t="s">
        <v>18</v>
      </c>
      <c r="G159" s="32">
        <v>39272</v>
      </c>
      <c r="H159" s="18" t="s">
        <v>19</v>
      </c>
      <c r="I159" s="33" t="s">
        <v>640</v>
      </c>
    </row>
    <row r="160" spans="1:9" ht="79.2" x14ac:dyDescent="0.3">
      <c r="A160" s="18" t="s">
        <v>431</v>
      </c>
      <c r="B160" s="18" t="s">
        <v>641</v>
      </c>
      <c r="C160" s="18" t="s">
        <v>642</v>
      </c>
      <c r="D160" s="18" t="s">
        <v>643</v>
      </c>
      <c r="E160" s="18" t="s">
        <v>17</v>
      </c>
      <c r="F160" s="18" t="s">
        <v>18</v>
      </c>
      <c r="G160" s="32">
        <v>39253</v>
      </c>
      <c r="H160" s="18" t="s">
        <v>19</v>
      </c>
      <c r="I160" s="33" t="s">
        <v>644</v>
      </c>
    </row>
    <row r="161" spans="1:9" ht="92.4" x14ac:dyDescent="0.3">
      <c r="A161" s="18" t="s">
        <v>431</v>
      </c>
      <c r="B161" s="18" t="s">
        <v>645</v>
      </c>
      <c r="C161" s="18" t="s">
        <v>646</v>
      </c>
      <c r="D161" s="18" t="s">
        <v>647</v>
      </c>
      <c r="E161" s="18" t="s">
        <v>49</v>
      </c>
      <c r="F161" s="18" t="s">
        <v>50</v>
      </c>
      <c r="G161" s="32">
        <v>39224</v>
      </c>
      <c r="H161" s="18" t="s">
        <v>19</v>
      </c>
      <c r="I161" s="33" t="s">
        <v>648</v>
      </c>
    </row>
    <row r="162" spans="1:9" ht="72" x14ac:dyDescent="0.3">
      <c r="A162" s="18" t="s">
        <v>431</v>
      </c>
      <c r="B162" s="18" t="s">
        <v>649</v>
      </c>
      <c r="C162" s="18" t="s">
        <v>650</v>
      </c>
      <c r="D162" s="18" t="s">
        <v>651</v>
      </c>
      <c r="E162" s="18" t="s">
        <v>43</v>
      </c>
      <c r="F162" s="18" t="s">
        <v>18</v>
      </c>
      <c r="G162" s="32">
        <v>38999</v>
      </c>
      <c r="H162" s="18" t="s">
        <v>19</v>
      </c>
      <c r="I162" s="53" t="s">
        <v>652</v>
      </c>
    </row>
    <row r="163" spans="1:9" ht="79.2" x14ac:dyDescent="0.3">
      <c r="A163" s="18" t="s">
        <v>431</v>
      </c>
      <c r="B163" s="18" t="s">
        <v>653</v>
      </c>
      <c r="C163" s="18" t="s">
        <v>654</v>
      </c>
      <c r="D163" s="18" t="s">
        <v>655</v>
      </c>
      <c r="E163" s="18" t="s">
        <v>17</v>
      </c>
      <c r="F163" s="18" t="s">
        <v>18</v>
      </c>
      <c r="G163" s="32">
        <v>38905</v>
      </c>
      <c r="H163" s="18" t="s">
        <v>19</v>
      </c>
      <c r="I163" s="33" t="s">
        <v>656</v>
      </c>
    </row>
    <row r="164" spans="1:9" ht="52.8" x14ac:dyDescent="0.3">
      <c r="A164" s="18" t="s">
        <v>431</v>
      </c>
      <c r="B164" s="18" t="s">
        <v>657</v>
      </c>
      <c r="C164" s="18" t="s">
        <v>658</v>
      </c>
      <c r="D164" s="18" t="s">
        <v>659</v>
      </c>
      <c r="E164" s="18" t="s">
        <v>17</v>
      </c>
      <c r="F164" s="18" t="s">
        <v>18</v>
      </c>
      <c r="G164" s="32">
        <v>38765</v>
      </c>
      <c r="H164" s="18" t="s">
        <v>19</v>
      </c>
      <c r="I164" s="33" t="s">
        <v>660</v>
      </c>
    </row>
    <row r="165" spans="1:9" ht="171.6" x14ac:dyDescent="0.3">
      <c r="A165" s="18" t="s">
        <v>431</v>
      </c>
      <c r="B165" s="18" t="s">
        <v>661</v>
      </c>
      <c r="C165" s="18" t="s">
        <v>662</v>
      </c>
      <c r="D165" s="18" t="s">
        <v>663</v>
      </c>
      <c r="E165" s="18" t="s">
        <v>17</v>
      </c>
      <c r="F165" s="18" t="s">
        <v>18</v>
      </c>
      <c r="G165" s="32">
        <v>38716</v>
      </c>
      <c r="H165" s="18" t="s">
        <v>19</v>
      </c>
      <c r="I165" s="33" t="s">
        <v>664</v>
      </c>
    </row>
    <row r="166" spans="1:9" ht="52.8" x14ac:dyDescent="0.3">
      <c r="A166" s="55" t="s">
        <v>431</v>
      </c>
      <c r="B166" s="55" t="s">
        <v>665</v>
      </c>
      <c r="C166" s="55" t="s">
        <v>666</v>
      </c>
      <c r="D166" s="55" t="s">
        <v>667</v>
      </c>
      <c r="E166" s="55" t="s">
        <v>49</v>
      </c>
      <c r="F166" s="55" t="s">
        <v>50</v>
      </c>
      <c r="G166" s="56">
        <v>38709</v>
      </c>
      <c r="H166" s="55" t="s">
        <v>19</v>
      </c>
      <c r="I166" s="33" t="s">
        <v>668</v>
      </c>
    </row>
    <row r="167" spans="1:9" ht="43.2" x14ac:dyDescent="0.3">
      <c r="A167" s="18" t="s">
        <v>431</v>
      </c>
      <c r="B167" s="18" t="s">
        <v>669</v>
      </c>
      <c r="C167" s="18" t="s">
        <v>670</v>
      </c>
      <c r="D167" s="18" t="s">
        <v>671</v>
      </c>
      <c r="E167" s="18" t="s">
        <v>17</v>
      </c>
      <c r="F167" s="18" t="s">
        <v>18</v>
      </c>
      <c r="G167" s="32">
        <v>38651</v>
      </c>
      <c r="H167" s="18" t="s">
        <v>19</v>
      </c>
      <c r="I167" s="33" t="s">
        <v>672</v>
      </c>
    </row>
    <row r="168" spans="1:9" ht="52.8" x14ac:dyDescent="0.3">
      <c r="A168" s="18" t="s">
        <v>431</v>
      </c>
      <c r="B168" s="34" t="s">
        <v>673</v>
      </c>
      <c r="C168" s="18" t="s">
        <v>674</v>
      </c>
      <c r="D168" s="18" t="s">
        <v>675</v>
      </c>
      <c r="E168" s="18" t="s">
        <v>17</v>
      </c>
      <c r="F168" s="18" t="s">
        <v>18</v>
      </c>
      <c r="G168" s="32">
        <v>38604</v>
      </c>
      <c r="H168" s="18" t="s">
        <v>19</v>
      </c>
      <c r="I168" s="33" t="s">
        <v>676</v>
      </c>
    </row>
    <row r="169" spans="1:9" ht="52.8" x14ac:dyDescent="0.3">
      <c r="A169" s="18" t="s">
        <v>431</v>
      </c>
      <c r="B169" s="18" t="s">
        <v>677</v>
      </c>
      <c r="C169" s="18" t="s">
        <v>678</v>
      </c>
      <c r="D169" s="18" t="s">
        <v>679</v>
      </c>
      <c r="E169" s="18" t="s">
        <v>17</v>
      </c>
      <c r="F169" s="18" t="s">
        <v>18</v>
      </c>
      <c r="G169" s="32">
        <v>38544</v>
      </c>
      <c r="H169" s="18" t="s">
        <v>19</v>
      </c>
      <c r="I169" s="33" t="s">
        <v>680</v>
      </c>
    </row>
    <row r="170" spans="1:9" ht="224.4" x14ac:dyDescent="0.3">
      <c r="A170" s="18" t="s">
        <v>431</v>
      </c>
      <c r="B170" s="18" t="s">
        <v>681</v>
      </c>
      <c r="C170" s="18" t="s">
        <v>682</v>
      </c>
      <c r="D170" s="18" t="s">
        <v>683</v>
      </c>
      <c r="E170" s="18" t="s">
        <v>17</v>
      </c>
      <c r="F170" s="18" t="s">
        <v>18</v>
      </c>
      <c r="G170" s="32">
        <v>38539</v>
      </c>
      <c r="H170" s="18" t="s">
        <v>19</v>
      </c>
      <c r="I170" s="53" t="s">
        <v>684</v>
      </c>
    </row>
    <row r="171" spans="1:9" ht="57.6" x14ac:dyDescent="0.3">
      <c r="A171" s="18" t="s">
        <v>431</v>
      </c>
      <c r="B171" s="18" t="s">
        <v>685</v>
      </c>
      <c r="C171" s="18" t="s">
        <v>670</v>
      </c>
      <c r="D171" s="18" t="s">
        <v>686</v>
      </c>
      <c r="E171" s="18" t="s">
        <v>17</v>
      </c>
      <c r="F171" s="18" t="s">
        <v>18</v>
      </c>
      <c r="G171" s="32">
        <v>38509</v>
      </c>
      <c r="H171" s="18" t="s">
        <v>19</v>
      </c>
      <c r="I171" s="53" t="s">
        <v>687</v>
      </c>
    </row>
    <row r="172" spans="1:9" ht="57.6" x14ac:dyDescent="0.3">
      <c r="A172" s="18" t="s">
        <v>431</v>
      </c>
      <c r="B172" s="18" t="s">
        <v>688</v>
      </c>
      <c r="C172" s="18" t="s">
        <v>689</v>
      </c>
      <c r="D172" s="18" t="s">
        <v>690</v>
      </c>
      <c r="E172" s="18" t="s">
        <v>17</v>
      </c>
      <c r="F172" s="18" t="s">
        <v>18</v>
      </c>
      <c r="G172" s="32">
        <v>38509</v>
      </c>
      <c r="H172" s="18" t="s">
        <v>19</v>
      </c>
      <c r="I172" s="53" t="s">
        <v>691</v>
      </c>
    </row>
    <row r="173" spans="1:9" ht="57.6" x14ac:dyDescent="0.3">
      <c r="A173" s="18" t="s">
        <v>431</v>
      </c>
      <c r="B173" s="18" t="s">
        <v>692</v>
      </c>
      <c r="C173" s="18" t="s">
        <v>693</v>
      </c>
      <c r="D173" s="18" t="s">
        <v>694</v>
      </c>
      <c r="E173" s="18" t="s">
        <v>17</v>
      </c>
      <c r="F173" s="18" t="s">
        <v>18</v>
      </c>
      <c r="G173" s="32">
        <v>38509</v>
      </c>
      <c r="H173" s="18" t="s">
        <v>19</v>
      </c>
      <c r="I173" s="53" t="s">
        <v>695</v>
      </c>
    </row>
    <row r="174" spans="1:9" ht="57.6" x14ac:dyDescent="0.3">
      <c r="A174" s="18" t="s">
        <v>431</v>
      </c>
      <c r="B174" s="18" t="s">
        <v>696</v>
      </c>
      <c r="C174" s="18" t="s">
        <v>697</v>
      </c>
      <c r="D174" s="18" t="s">
        <v>698</v>
      </c>
      <c r="E174" s="18" t="s">
        <v>17</v>
      </c>
      <c r="F174" s="18" t="s">
        <v>18</v>
      </c>
      <c r="G174" s="32">
        <v>38509</v>
      </c>
      <c r="H174" s="18" t="s">
        <v>19</v>
      </c>
      <c r="I174" s="33" t="s">
        <v>699</v>
      </c>
    </row>
    <row r="175" spans="1:9" ht="57.6" x14ac:dyDescent="0.3">
      <c r="A175" s="18" t="s">
        <v>431</v>
      </c>
      <c r="B175" s="18" t="s">
        <v>700</v>
      </c>
      <c r="C175" s="18" t="s">
        <v>701</v>
      </c>
      <c r="D175" s="18" t="s">
        <v>702</v>
      </c>
      <c r="E175" s="18" t="s">
        <v>17</v>
      </c>
      <c r="F175" s="18" t="s">
        <v>18</v>
      </c>
      <c r="G175" s="32">
        <v>38506</v>
      </c>
      <c r="H175" s="18" t="s">
        <v>19</v>
      </c>
      <c r="I175" s="53" t="s">
        <v>703</v>
      </c>
    </row>
    <row r="176" spans="1:9" ht="72" x14ac:dyDescent="0.3">
      <c r="A176" s="18" t="s">
        <v>431</v>
      </c>
      <c r="B176" s="18" t="s">
        <v>704</v>
      </c>
      <c r="C176" s="18" t="s">
        <v>705</v>
      </c>
      <c r="D176" s="18" t="s">
        <v>706</v>
      </c>
      <c r="E176" s="18" t="s">
        <v>475</v>
      </c>
      <c r="F176" s="18" t="s">
        <v>707</v>
      </c>
      <c r="G176" s="32">
        <v>38470</v>
      </c>
      <c r="H176" s="18" t="s">
        <v>19</v>
      </c>
      <c r="I176" s="33" t="s">
        <v>708</v>
      </c>
    </row>
    <row r="177" spans="1:9" ht="57.6" x14ac:dyDescent="0.3">
      <c r="A177" s="18" t="s">
        <v>431</v>
      </c>
      <c r="B177" s="18" t="s">
        <v>709</v>
      </c>
      <c r="C177" s="18" t="s">
        <v>710</v>
      </c>
      <c r="D177" s="18" t="s">
        <v>711</v>
      </c>
      <c r="E177" s="18" t="s">
        <v>17</v>
      </c>
      <c r="F177" s="18" t="s">
        <v>18</v>
      </c>
      <c r="G177" s="32">
        <v>38383</v>
      </c>
      <c r="H177" s="18" t="s">
        <v>19</v>
      </c>
      <c r="I177" s="53" t="s">
        <v>712</v>
      </c>
    </row>
    <row r="178" spans="1:9" ht="57.6" x14ac:dyDescent="0.3">
      <c r="A178" s="18" t="s">
        <v>431</v>
      </c>
      <c r="B178" s="18" t="s">
        <v>713</v>
      </c>
      <c r="C178" s="18" t="s">
        <v>714</v>
      </c>
      <c r="D178" s="18" t="s">
        <v>715</v>
      </c>
      <c r="E178" s="18" t="s">
        <v>17</v>
      </c>
      <c r="F178" s="18" t="s">
        <v>18</v>
      </c>
      <c r="G178" s="32">
        <v>38357</v>
      </c>
      <c r="H178" s="18" t="s">
        <v>19</v>
      </c>
      <c r="I178" s="53" t="s">
        <v>716</v>
      </c>
    </row>
    <row r="179" spans="1:9" ht="57.6" x14ac:dyDescent="0.3">
      <c r="A179" s="18" t="s">
        <v>431</v>
      </c>
      <c r="B179" s="18" t="s">
        <v>717</v>
      </c>
      <c r="C179" s="18" t="s">
        <v>718</v>
      </c>
      <c r="D179" s="18" t="s">
        <v>719</v>
      </c>
      <c r="E179" s="18" t="s">
        <v>49</v>
      </c>
      <c r="F179" s="18" t="s">
        <v>50</v>
      </c>
      <c r="G179" s="32">
        <v>38191</v>
      </c>
      <c r="H179" s="18" t="s">
        <v>19</v>
      </c>
      <c r="I179" s="53" t="s">
        <v>720</v>
      </c>
    </row>
    <row r="180" spans="1:9" ht="57.6" x14ac:dyDescent="0.3">
      <c r="A180" s="18" t="s">
        <v>316</v>
      </c>
      <c r="B180" s="18" t="s">
        <v>721</v>
      </c>
      <c r="C180" s="18" t="s">
        <v>722</v>
      </c>
      <c r="D180" s="18" t="s">
        <v>723</v>
      </c>
      <c r="E180" s="18" t="s">
        <v>49</v>
      </c>
      <c r="F180" s="18" t="s">
        <v>50</v>
      </c>
      <c r="G180" s="32">
        <v>39100</v>
      </c>
      <c r="H180" s="18" t="s">
        <v>19</v>
      </c>
      <c r="I180" s="33" t="s">
        <v>724</v>
      </c>
    </row>
    <row r="181" spans="1:9" ht="224.4" x14ac:dyDescent="0.3">
      <c r="A181" s="18" t="s">
        <v>13</v>
      </c>
      <c r="B181" s="18" t="s">
        <v>725</v>
      </c>
      <c r="C181" s="18" t="s">
        <v>726</v>
      </c>
      <c r="D181" s="18" t="s">
        <v>727</v>
      </c>
      <c r="E181" s="18" t="s">
        <v>17</v>
      </c>
      <c r="F181" s="18" t="s">
        <v>67</v>
      </c>
      <c r="G181" s="32">
        <v>38636</v>
      </c>
      <c r="H181" s="18" t="s">
        <v>19</v>
      </c>
      <c r="I181" s="33" t="s">
        <v>728</v>
      </c>
    </row>
    <row r="182" spans="1:9" ht="167.4" customHeight="1" x14ac:dyDescent="0.3">
      <c r="A182" s="18" t="s">
        <v>316</v>
      </c>
      <c r="B182" s="18" t="s">
        <v>729</v>
      </c>
      <c r="C182" s="18" t="s">
        <v>730</v>
      </c>
      <c r="D182" s="18" t="s">
        <v>731</v>
      </c>
      <c r="E182" s="18" t="s">
        <v>17</v>
      </c>
      <c r="F182" s="18" t="s">
        <v>18</v>
      </c>
      <c r="G182" s="32">
        <v>38834</v>
      </c>
      <c r="H182" s="18" t="s">
        <v>19</v>
      </c>
      <c r="I182" s="33" t="s">
        <v>732</v>
      </c>
    </row>
    <row r="183" spans="1:9" ht="132" x14ac:dyDescent="0.3">
      <c r="A183" s="18" t="s">
        <v>316</v>
      </c>
      <c r="B183" s="18" t="s">
        <v>733</v>
      </c>
      <c r="C183" s="18" t="s">
        <v>734</v>
      </c>
      <c r="D183" s="18" t="s">
        <v>735</v>
      </c>
      <c r="E183" s="18" t="s">
        <v>17</v>
      </c>
      <c r="F183" s="18" t="s">
        <v>18</v>
      </c>
      <c r="G183" s="32">
        <v>38420</v>
      </c>
      <c r="H183" s="18" t="s">
        <v>19</v>
      </c>
      <c r="I183" s="33" t="s">
        <v>736</v>
      </c>
    </row>
    <row r="184" spans="1:9" ht="369.6" x14ac:dyDescent="0.3">
      <c r="A184" s="18" t="s">
        <v>209</v>
      </c>
      <c r="B184" s="18" t="s">
        <v>737</v>
      </c>
      <c r="C184" s="18" t="s">
        <v>738</v>
      </c>
      <c r="D184" s="18" t="s">
        <v>739</v>
      </c>
      <c r="E184" s="18" t="s">
        <v>49</v>
      </c>
      <c r="F184" s="18" t="s">
        <v>50</v>
      </c>
      <c r="G184" s="32">
        <v>39414</v>
      </c>
      <c r="H184" s="18" t="s">
        <v>19</v>
      </c>
      <c r="I184" s="33" t="s">
        <v>740</v>
      </c>
    </row>
    <row r="185" spans="1:9" ht="118.8" x14ac:dyDescent="0.3">
      <c r="A185" s="18" t="s">
        <v>209</v>
      </c>
      <c r="B185" s="18" t="s">
        <v>741</v>
      </c>
      <c r="C185" s="18" t="s">
        <v>742</v>
      </c>
      <c r="D185" s="18" t="s">
        <v>743</v>
      </c>
      <c r="E185" s="18" t="s">
        <v>17</v>
      </c>
      <c r="F185" s="18" t="s">
        <v>18</v>
      </c>
      <c r="G185" s="32">
        <v>38576</v>
      </c>
      <c r="H185" s="18" t="s">
        <v>19</v>
      </c>
      <c r="I185" s="33" t="s">
        <v>744</v>
      </c>
    </row>
    <row r="186" spans="1:9" ht="92.4" x14ac:dyDescent="0.3">
      <c r="A186" s="18" t="s">
        <v>13</v>
      </c>
      <c r="B186" s="18" t="s">
        <v>745</v>
      </c>
      <c r="C186" s="18" t="s">
        <v>746</v>
      </c>
      <c r="D186" s="18" t="s">
        <v>747</v>
      </c>
      <c r="E186" s="18" t="s">
        <v>17</v>
      </c>
      <c r="F186" s="18"/>
      <c r="G186" s="32">
        <v>38218</v>
      </c>
      <c r="H186" s="18" t="s">
        <v>186</v>
      </c>
      <c r="I186" s="33" t="s">
        <v>748</v>
      </c>
    </row>
    <row r="187" spans="1:9" ht="66" x14ac:dyDescent="0.3">
      <c r="A187" s="18" t="s">
        <v>316</v>
      </c>
      <c r="B187" s="18" t="s">
        <v>749</v>
      </c>
      <c r="C187" s="18" t="s">
        <v>750</v>
      </c>
      <c r="D187" s="18" t="s">
        <v>751</v>
      </c>
      <c r="E187" s="18" t="s">
        <v>752</v>
      </c>
      <c r="F187" s="18" t="s">
        <v>50</v>
      </c>
      <c r="G187" s="32">
        <v>42989</v>
      </c>
      <c r="H187" s="18" t="s">
        <v>19</v>
      </c>
      <c r="I187" s="33" t="s">
        <v>753</v>
      </c>
    </row>
    <row r="188" spans="1:9" ht="52.8" x14ac:dyDescent="0.3">
      <c r="A188" s="18" t="s">
        <v>316</v>
      </c>
      <c r="B188" s="18" t="s">
        <v>754</v>
      </c>
      <c r="C188" s="18" t="s">
        <v>755</v>
      </c>
      <c r="D188" s="18" t="s">
        <v>756</v>
      </c>
      <c r="E188" s="18" t="s">
        <v>17</v>
      </c>
      <c r="F188" s="18" t="s">
        <v>18</v>
      </c>
      <c r="G188" s="32">
        <v>34683</v>
      </c>
      <c r="H188" s="18" t="s">
        <v>19</v>
      </c>
      <c r="I188" s="33" t="s">
        <v>757</v>
      </c>
    </row>
    <row r="189" spans="1:9" ht="145.19999999999999" x14ac:dyDescent="0.3">
      <c r="A189" s="18" t="s">
        <v>316</v>
      </c>
      <c r="B189" s="18" t="s">
        <v>758</v>
      </c>
      <c r="C189" s="18" t="s">
        <v>759</v>
      </c>
      <c r="D189" s="18" t="s">
        <v>760</v>
      </c>
      <c r="E189" s="18" t="s">
        <v>17</v>
      </c>
      <c r="F189" s="18" t="s">
        <v>18</v>
      </c>
      <c r="G189" s="32">
        <v>38985</v>
      </c>
      <c r="H189" s="18" t="s">
        <v>19</v>
      </c>
      <c r="I189" s="33" t="s">
        <v>761</v>
      </c>
    </row>
  </sheetData>
  <mergeCells count="4">
    <mergeCell ref="A1:A5"/>
    <mergeCell ref="A6:D6"/>
    <mergeCell ref="E6:I6"/>
    <mergeCell ref="B2:D2"/>
  </mergeCells>
  <hyperlinks>
    <hyperlink ref="I11" r:id="rId1" xr:uid="{00000000-0004-0000-0000-00004C000000}"/>
    <hyperlink ref="I13" r:id="rId2" xr:uid="{00000000-0004-0000-0000-00004D000000}"/>
    <hyperlink ref="I10" r:id="rId3" xr:uid="{00000000-0004-0000-0000-00004E000000}"/>
    <hyperlink ref="I12" r:id="rId4" xr:uid="{00000000-0004-0000-0000-00004F000000}"/>
    <hyperlink ref="I15" r:id="rId5" xr:uid="{00000000-0004-0000-0000-000050000000}"/>
    <hyperlink ref="I14" r:id="rId6" xr:uid="{00000000-0004-0000-0000-000051000000}"/>
    <hyperlink ref="I16" r:id="rId7" xr:uid="{00000000-0004-0000-0000-000052000000}"/>
    <hyperlink ref="I25" r:id="rId8" xr:uid="{00000000-0004-0000-0000-000053000000}"/>
    <hyperlink ref="I18" r:id="rId9" xr:uid="{00000000-0004-0000-0000-000054000000}"/>
    <hyperlink ref="I17" r:id="rId10" xr:uid="{00000000-0004-0000-0000-000055000000}"/>
    <hyperlink ref="I19" r:id="rId11" xr:uid="{00000000-0004-0000-0000-000056000000}"/>
    <hyperlink ref="I20" r:id="rId12" xr:uid="{00000000-0004-0000-0000-000057000000}"/>
    <hyperlink ref="I21" r:id="rId13" xr:uid="{00000000-0004-0000-0000-000058000000}"/>
    <hyperlink ref="I22" r:id="rId14" xr:uid="{00000000-0004-0000-0000-000059000000}"/>
    <hyperlink ref="I23" r:id="rId15" xr:uid="{00000000-0004-0000-0000-00005A000000}"/>
    <hyperlink ref="I24" r:id="rId16" xr:uid="{00000000-0004-0000-0000-00005B000000}"/>
    <hyperlink ref="I28" r:id="rId17" xr:uid="{00000000-0004-0000-0000-00005C000000}"/>
    <hyperlink ref="I26" r:id="rId18" xr:uid="{00000000-0004-0000-0000-00005D000000}"/>
    <hyperlink ref="I27" r:id="rId19" xr:uid="{00000000-0004-0000-0000-00005E000000}"/>
    <hyperlink ref="I29" r:id="rId20" xr:uid="{00000000-0004-0000-0000-00005F000000}"/>
    <hyperlink ref="I31" r:id="rId21" xr:uid="{00000000-0004-0000-0000-000060000000}"/>
    <hyperlink ref="I30" r:id="rId22" xr:uid="{00000000-0004-0000-0000-000061000000}"/>
    <hyperlink ref="I33" r:id="rId23" xr:uid="{00000000-0004-0000-0000-000062000000}"/>
    <hyperlink ref="I36" r:id="rId24" xr:uid="{00000000-0004-0000-0000-000063000000}"/>
    <hyperlink ref="I38" r:id="rId25" xr:uid="{00000000-0004-0000-0000-000064000000}"/>
    <hyperlink ref="I39" r:id="rId26" xr:uid="{00000000-0004-0000-0000-000065000000}"/>
    <hyperlink ref="I32" r:id="rId27" xr:uid="{00000000-0004-0000-0000-000066000000}"/>
    <hyperlink ref="I34" r:id="rId28" xr:uid="{00000000-0004-0000-0000-000067000000}"/>
    <hyperlink ref="I35" r:id="rId29" xr:uid="{00000000-0004-0000-0000-000068000000}"/>
    <hyperlink ref="I37" r:id="rId30" xr:uid="{00000000-0004-0000-0000-000069000000}"/>
    <hyperlink ref="I40" r:id="rId31" xr:uid="{00000000-0004-0000-0000-00006A000000}"/>
    <hyperlink ref="I42" r:id="rId32" xr:uid="{00000000-0004-0000-0000-00006B000000}"/>
    <hyperlink ref="I44" r:id="rId33" xr:uid="{00000000-0004-0000-0000-00006C000000}"/>
    <hyperlink ref="I43" r:id="rId34" xr:uid="{00000000-0004-0000-0000-00006D000000}"/>
    <hyperlink ref="I45" r:id="rId35" xr:uid="{00000000-0004-0000-0000-00006E000000}"/>
    <hyperlink ref="I46" r:id="rId36" xr:uid="{00000000-0004-0000-0000-00006F000000}"/>
    <hyperlink ref="I41" r:id="rId37" xr:uid="{00000000-0004-0000-0000-000070000000}"/>
    <hyperlink ref="I47" r:id="rId38" xr:uid="{00000000-0004-0000-0000-000071000000}"/>
    <hyperlink ref="I48" r:id="rId39" xr:uid="{00000000-0004-0000-0000-000072000000}"/>
    <hyperlink ref="I50" r:id="rId40" xr:uid="{00000000-0004-0000-0000-000073000000}"/>
    <hyperlink ref="I51" r:id="rId41" xr:uid="{00000000-0004-0000-0000-000074000000}"/>
    <hyperlink ref="I52" r:id="rId42" xr:uid="{00000000-0004-0000-0000-000075000000}"/>
    <hyperlink ref="I53" r:id="rId43" xr:uid="{00000000-0004-0000-0000-000076000000}"/>
    <hyperlink ref="I54" r:id="rId44" xr:uid="{00000000-0004-0000-0000-000077000000}"/>
    <hyperlink ref="I55" r:id="rId45" xr:uid="{00000000-0004-0000-0000-000078000000}"/>
    <hyperlink ref="I49" r:id="rId46" xr:uid="{00000000-0004-0000-0000-00007D000000}"/>
    <hyperlink ref="I186" r:id="rId47" xr:uid="{00000000-0004-0000-0000-00007E000000}"/>
    <hyperlink ref="I9" r:id="rId48" xr:uid="{00000000-0004-0000-0000-00009A000000}"/>
    <hyperlink ref="I187" r:id="rId49" xr:uid="{00000000-0004-0000-0000-00009E000000}"/>
    <hyperlink ref="I188" r:id="rId50" xr:uid="{00000000-0004-0000-0000-00009F000000}"/>
    <hyperlink ref="I189" r:id="rId51" xr:uid="{00000000-0004-0000-0000-0000A0000000}"/>
    <hyperlink ref="I56" r:id="rId52" xr:uid="{00000000-0004-0000-0000-00009D000000}"/>
    <hyperlink ref="I82" r:id="rId53" xr:uid="{00000000-0004-0000-0000-00009C000000}"/>
    <hyperlink ref="I81" r:id="rId54" location="ANEXO" xr:uid="{00000000-0004-0000-0000-00009B000000}"/>
    <hyperlink ref="I83" r:id="rId55" xr:uid="{00000000-0004-0000-0000-000099000000}"/>
    <hyperlink ref="I180" r:id="rId56" xr:uid="{00000000-0004-0000-0000-000098000000}"/>
    <hyperlink ref="I98" r:id="rId57" xr:uid="{00000000-0004-0000-0000-000097000000}"/>
    <hyperlink ref="I97" r:id="rId58" xr:uid="{00000000-0004-0000-0000-000096000000}"/>
    <hyperlink ref="I93" r:id="rId59" xr:uid="{00000000-0004-0000-0000-000095000000}"/>
    <hyperlink ref="I92" r:id="rId60" xr:uid="{00000000-0004-0000-0000-000094000000}"/>
    <hyperlink ref="I110" r:id="rId61" xr:uid="{00000000-0004-0000-0000-000093000000}"/>
    <hyperlink ref="I111" r:id="rId62" xr:uid="{00000000-0004-0000-0000-000092000000}"/>
    <hyperlink ref="I109" r:id="rId63" xr:uid="{00000000-0004-0000-0000-000091000000}"/>
    <hyperlink ref="I179" r:id="rId64" xr:uid="{00000000-0004-0000-0000-000090000000}"/>
    <hyperlink ref="I178" r:id="rId65" xr:uid="{00000000-0004-0000-0000-00008F000000}"/>
    <hyperlink ref="I177" r:id="rId66" xr:uid="{00000000-0004-0000-0000-00008E000000}"/>
    <hyperlink ref="I175" r:id="rId67" xr:uid="{00000000-0004-0000-0000-00008D000000}"/>
    <hyperlink ref="I173" r:id="rId68" xr:uid="{00000000-0004-0000-0000-00008C000000}"/>
    <hyperlink ref="I172" r:id="rId69" xr:uid="{00000000-0004-0000-0000-00008B000000}"/>
    <hyperlink ref="I171" r:id="rId70" xr:uid="{00000000-0004-0000-0000-00008A000000}"/>
    <hyperlink ref="I170" r:id="rId71" xr:uid="{00000000-0004-0000-0000-000089000000}"/>
    <hyperlink ref="I162" r:id="rId72" xr:uid="{00000000-0004-0000-0000-000088000000}"/>
    <hyperlink ref="I157" r:id="rId73" xr:uid="{00000000-0004-0000-0000-000087000000}"/>
    <hyperlink ref="I147" r:id="rId74" xr:uid="{00000000-0004-0000-0000-000086000000}"/>
    <hyperlink ref="I145" r:id="rId75" xr:uid="{00000000-0004-0000-0000-000085000000}"/>
    <hyperlink ref="I141" r:id="rId76" xr:uid="{00000000-0004-0000-0000-000084000000}"/>
    <hyperlink ref="I138" r:id="rId77" xr:uid="{00000000-0004-0000-0000-000083000000}"/>
    <hyperlink ref="I136" r:id="rId78" xr:uid="{00000000-0004-0000-0000-000082000000}"/>
    <hyperlink ref="I135" r:id="rId79" xr:uid="{00000000-0004-0000-0000-000081000000}"/>
    <hyperlink ref="I112" r:id="rId80" xr:uid="{00000000-0004-0000-0000-000080000000}"/>
    <hyperlink ref="I72" r:id="rId81" xr:uid="{00000000-0004-0000-0000-00007F000000}"/>
    <hyperlink ref="I89" r:id="rId82" xr:uid="{00000000-0004-0000-0000-00007C000000}"/>
    <hyperlink ref="I91" r:id="rId83" xr:uid="{00000000-0004-0000-0000-00007B000000}"/>
    <hyperlink ref="I84" r:id="rId84" xr:uid="{00000000-0004-0000-0000-00007A000000}"/>
    <hyperlink ref="I181" r:id="rId85" xr:uid="{00000000-0004-0000-0000-000079000000}"/>
    <hyperlink ref="I176" r:id="rId86" xr:uid="{00000000-0004-0000-0000-00004B000000}"/>
    <hyperlink ref="I168" r:id="rId87" xr:uid="{00000000-0004-0000-0000-00004A000000}"/>
    <hyperlink ref="I158" r:id="rId88" xr:uid="{00000000-0004-0000-0000-000049000000}"/>
    <hyperlink ref="I139" r:id="rId89" xr:uid="{00000000-0004-0000-0000-000048000000}"/>
    <hyperlink ref="I132" r:id="rId90" xr:uid="{00000000-0004-0000-0000-000047000000}"/>
    <hyperlink ref="I133" r:id="rId91" xr:uid="{00000000-0004-0000-0000-000046000000}"/>
    <hyperlink ref="I131" r:id="rId92" xr:uid="{00000000-0004-0000-0000-000045000000}"/>
    <hyperlink ref="I129" r:id="rId93" xr:uid="{00000000-0004-0000-0000-000044000000}"/>
    <hyperlink ref="I128" r:id="rId94" xr:uid="{00000000-0004-0000-0000-000043000000}"/>
    <hyperlink ref="I130" r:id="rId95" xr:uid="{00000000-0004-0000-0000-000042000000}"/>
    <hyperlink ref="I119" r:id="rId96" xr:uid="{00000000-0004-0000-0000-000041000000}"/>
    <hyperlink ref="I118" r:id="rId97" xr:uid="{00000000-0004-0000-0000-000040000000}"/>
    <hyperlink ref="I122" r:id="rId98" xr:uid="{00000000-0004-0000-0000-00003F000000}"/>
    <hyperlink ref="I116" r:id="rId99" xr:uid="{00000000-0004-0000-0000-00003E000000}"/>
    <hyperlink ref="I115" r:id="rId100" xr:uid="{00000000-0004-0000-0000-00003D000000}"/>
    <hyperlink ref="I113" r:id="rId101" xr:uid="{00000000-0004-0000-0000-00003C000000}"/>
    <hyperlink ref="I185" r:id="rId102" xr:uid="{00000000-0004-0000-0000-00003B000000}"/>
    <hyperlink ref="I78" r:id="rId103" xr:uid="{00000000-0004-0000-0000-00003A000000}"/>
    <hyperlink ref="I80" r:id="rId104" xr:uid="{00000000-0004-0000-0000-000039000000}"/>
    <hyperlink ref="I76" r:id="rId105" xr:uid="{00000000-0004-0000-0000-000038000000}"/>
    <hyperlink ref="I75" r:id="rId106" xr:uid="{00000000-0004-0000-0000-000037000000}"/>
    <hyperlink ref="I77" r:id="rId107" xr:uid="{00000000-0004-0000-0000-000036000000}"/>
    <hyperlink ref="I73" r:id="rId108" xr:uid="{00000000-0004-0000-0000-000035000000}"/>
    <hyperlink ref="I69" r:id="rId109" xr:uid="{00000000-0004-0000-0000-000034000000}"/>
    <hyperlink ref="I71" r:id="rId110" xr:uid="{00000000-0004-0000-0000-000033000000}"/>
    <hyperlink ref="I68" r:id="rId111" xr:uid="{00000000-0004-0000-0000-000032000000}"/>
    <hyperlink ref="I67" r:id="rId112" xr:uid="{00000000-0004-0000-0000-000031000000}"/>
    <hyperlink ref="I66" r:id="rId113" xr:uid="{00000000-0004-0000-0000-000030000000}"/>
    <hyperlink ref="I63" r:id="rId114" xr:uid="{00000000-0004-0000-0000-00002F000000}"/>
    <hyperlink ref="I62" r:id="rId115" xr:uid="{00000000-0004-0000-0000-00002E000000}"/>
    <hyperlink ref="I61" r:id="rId116" xr:uid="{00000000-0004-0000-0000-00002D000000}"/>
    <hyperlink ref="I59" r:id="rId117" xr:uid="{00000000-0004-0000-0000-00002C000000}"/>
    <hyperlink ref="I58" r:id="rId118" xr:uid="{00000000-0004-0000-0000-00002B000000}"/>
    <hyperlink ref="I105" r:id="rId119" xr:uid="{00000000-0004-0000-0000-00002A000000}"/>
    <hyperlink ref="I106" r:id="rId120" xr:uid="{00000000-0004-0000-0000-000029000000}"/>
    <hyperlink ref="I99" r:id="rId121" xr:uid="{00000000-0004-0000-0000-000028000000}"/>
    <hyperlink ref="I85" r:id="rId122" xr:uid="{00000000-0004-0000-0000-000027000000}"/>
    <hyperlink ref="I183" r:id="rId123" xr:uid="{00000000-0004-0000-0000-000026000000}"/>
    <hyperlink ref="I108" r:id="rId124" xr:uid="{00000000-0004-0000-0000-000025000000}"/>
    <hyperlink ref="I107" r:id="rId125" xr:uid="{00000000-0004-0000-0000-000024000000}"/>
    <hyperlink ref="I104" r:id="rId126" xr:uid="{00000000-0004-0000-0000-000023000000}"/>
    <hyperlink ref="I103" r:id="rId127" xr:uid="{00000000-0004-0000-0000-000022000000}"/>
    <hyperlink ref="I102" r:id="rId128" xr:uid="{00000000-0004-0000-0000-000021000000}"/>
    <hyperlink ref="I101" r:id="rId129" xr:uid="{00000000-0004-0000-0000-000020000000}"/>
    <hyperlink ref="I100" r:id="rId130" xr:uid="{00000000-0004-0000-0000-00001F000000}"/>
    <hyperlink ref="I96" r:id="rId131" xr:uid="{00000000-0004-0000-0000-00001E000000}"/>
    <hyperlink ref="I95" r:id="rId132" xr:uid="{00000000-0004-0000-0000-00001D000000}"/>
    <hyperlink ref="I94" r:id="rId133" xr:uid="{00000000-0004-0000-0000-00001C000000}"/>
    <hyperlink ref="I90" r:id="rId134" xr:uid="{00000000-0004-0000-0000-00001B000000}"/>
    <hyperlink ref="I88" r:id="rId135" xr:uid="{00000000-0004-0000-0000-00001A000000}"/>
    <hyperlink ref="I156" r:id="rId136" xr:uid="{00000000-0004-0000-0000-000019000000}"/>
    <hyperlink ref="I142" r:id="rId137" xr:uid="{00000000-0004-0000-0000-000018000000}"/>
    <hyperlink ref="I124" r:id="rId138" xr:uid="{00000000-0004-0000-0000-000017000000}"/>
    <hyperlink ref="I127" r:id="rId139" xr:uid="{00000000-0004-0000-0000-000016000000}"/>
    <hyperlink ref="I117" r:id="rId140" xr:uid="{00000000-0004-0000-0000-000015000000}"/>
    <hyperlink ref="I166" r:id="rId141" xr:uid="{00000000-0004-0000-0000-000014000000}"/>
    <hyperlink ref="I174" r:id="rId142" xr:uid="{00000000-0004-0000-0000-000013000000}"/>
    <hyperlink ref="I169" r:id="rId143" xr:uid="{00000000-0004-0000-0000-000012000000}"/>
    <hyperlink ref="I167" r:id="rId144" xr:uid="{00000000-0004-0000-0000-000011000000}"/>
    <hyperlink ref="I165" r:id="rId145" xr:uid="{00000000-0004-0000-0000-000010000000}"/>
    <hyperlink ref="I164" r:id="rId146" xr:uid="{00000000-0004-0000-0000-00000F000000}"/>
    <hyperlink ref="I163" r:id="rId147" xr:uid="{00000000-0004-0000-0000-00000E000000}"/>
    <hyperlink ref="I161" r:id="rId148" xr:uid="{00000000-0004-0000-0000-00000D000000}"/>
    <hyperlink ref="I154" r:id="rId149" xr:uid="{00000000-0004-0000-0000-00000C000000}"/>
    <hyperlink ref="I150" r:id="rId150" xr:uid="{00000000-0004-0000-0000-00000B000000}"/>
    <hyperlink ref="I149" r:id="rId151" xr:uid="{00000000-0004-0000-0000-00000A000000}"/>
    <hyperlink ref="I140" r:id="rId152" xr:uid="{00000000-0004-0000-0000-000009000000}"/>
    <hyperlink ref="I137" r:id="rId153" xr:uid="{00000000-0004-0000-0000-000008000000}"/>
    <hyperlink ref="I134" r:id="rId154" xr:uid="{00000000-0004-0000-0000-000007000000}"/>
    <hyperlink ref="I126" r:id="rId155" xr:uid="{00000000-0004-0000-0000-000006000000}"/>
    <hyperlink ref="I125" r:id="rId156" xr:uid="{00000000-0004-0000-0000-000005000000}"/>
    <hyperlink ref="I123" r:id="rId157" xr:uid="{00000000-0004-0000-0000-000004000000}"/>
    <hyperlink ref="I121" r:id="rId158" xr:uid="{00000000-0004-0000-0000-000003000000}"/>
    <hyperlink ref="I144" r:id="rId159" xr:uid="{00000000-0004-0000-0000-000002000000}"/>
    <hyperlink ref="I120" r:id="rId160" xr:uid="{00000000-0004-0000-0000-000001000000}"/>
    <hyperlink ref="I114" r:id="rId161" xr:uid="{00000000-0004-0000-0000-000000000000}"/>
    <hyperlink ref="E6" r:id="rId162" xr:uid="{B45DB3EC-C4AB-4579-8ECB-CBB31F5DD18E}"/>
  </hyperlinks>
  <pageMargins left="0.51181102362204722" right="0.51181102362204722" top="0.78740157480314965" bottom="0.78740157480314965" header="0.31496062992125984" footer="0.31496062992125984"/>
  <pageSetup paperSize="9" scale="69" fitToHeight="0" orientation="landscape" r:id="rId163"/>
  <drawing r:id="rId164"/>
  <tableParts count="1">
    <tablePart r:id="rId16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7"/>
  <sheetViews>
    <sheetView topLeftCell="A48" zoomScale="80" zoomScaleNormal="80" workbookViewId="0">
      <selection activeCell="A4" sqref="A4"/>
    </sheetView>
  </sheetViews>
  <sheetFormatPr defaultRowHeight="14.4" x14ac:dyDescent="0.3"/>
  <cols>
    <col min="1" max="1" width="35.44140625" customWidth="1"/>
    <col min="2" max="2" width="16.6640625" customWidth="1"/>
    <col min="4" max="4" width="35" customWidth="1"/>
    <col min="7" max="7" width="35.5546875" customWidth="1"/>
    <col min="10" max="10" width="34.6640625" customWidth="1"/>
    <col min="13" max="13" width="32" customWidth="1"/>
    <col min="14" max="14" width="14.5546875" customWidth="1"/>
    <col min="15" max="16" width="10.6640625" customWidth="1"/>
    <col min="17" max="19" width="11.6640625" customWidth="1"/>
    <col min="20" max="20" width="11.88671875" customWidth="1"/>
    <col min="21" max="23" width="11.6640625" customWidth="1"/>
    <col min="25" max="25" width="27" customWidth="1"/>
  </cols>
  <sheetData>
    <row r="1" spans="1:25" x14ac:dyDescent="0.3">
      <c r="A1" t="s">
        <v>762</v>
      </c>
      <c r="B1">
        <v>71</v>
      </c>
      <c r="D1" t="s">
        <v>763</v>
      </c>
      <c r="E1">
        <f>SUM(E3:E6)</f>
        <v>30</v>
      </c>
      <c r="G1" t="s">
        <v>209</v>
      </c>
      <c r="H1">
        <v>26</v>
      </c>
      <c r="J1" t="s">
        <v>764</v>
      </c>
      <c r="K1">
        <v>49</v>
      </c>
      <c r="M1">
        <f>SUM(K1,H1,E1,B1)</f>
        <v>176</v>
      </c>
    </row>
    <row r="2" spans="1:25" x14ac:dyDescent="0.3">
      <c r="A2" t="s">
        <v>765</v>
      </c>
      <c r="D2" t="s">
        <v>765</v>
      </c>
      <c r="G2" t="s">
        <v>765</v>
      </c>
    </row>
    <row r="3" spans="1:25" x14ac:dyDescent="0.3">
      <c r="A3" s="36" t="s">
        <v>521</v>
      </c>
      <c r="B3" s="4">
        <v>1</v>
      </c>
      <c r="D3" s="16" t="s">
        <v>17</v>
      </c>
      <c r="E3" s="4">
        <v>19</v>
      </c>
      <c r="G3" s="16" t="s">
        <v>17</v>
      </c>
      <c r="H3" s="4">
        <v>11</v>
      </c>
      <c r="J3" s="16" t="s">
        <v>17</v>
      </c>
      <c r="K3" s="4">
        <v>16</v>
      </c>
    </row>
    <row r="4" spans="1:25" x14ac:dyDescent="0.3">
      <c r="A4" s="36" t="s">
        <v>435</v>
      </c>
      <c r="B4" s="4">
        <v>41</v>
      </c>
      <c r="D4" s="16" t="s">
        <v>49</v>
      </c>
      <c r="E4" s="4">
        <v>5</v>
      </c>
      <c r="G4" s="16" t="s">
        <v>49</v>
      </c>
      <c r="H4" s="4">
        <v>8</v>
      </c>
      <c r="J4" s="16" t="s">
        <v>49</v>
      </c>
      <c r="K4" s="4">
        <v>2</v>
      </c>
    </row>
    <row r="5" spans="1:25" x14ac:dyDescent="0.3">
      <c r="A5" s="36" t="s">
        <v>49</v>
      </c>
      <c r="B5" s="4">
        <v>13</v>
      </c>
      <c r="D5" s="16" t="s">
        <v>353</v>
      </c>
      <c r="E5" s="4">
        <v>4</v>
      </c>
      <c r="G5" s="16" t="s">
        <v>37</v>
      </c>
      <c r="H5" s="4">
        <v>2</v>
      </c>
      <c r="J5" s="16" t="s">
        <v>37</v>
      </c>
      <c r="K5" s="4">
        <v>15</v>
      </c>
    </row>
    <row r="6" spans="1:25" x14ac:dyDescent="0.3">
      <c r="A6" s="36" t="s">
        <v>37</v>
      </c>
      <c r="B6" s="4">
        <v>7</v>
      </c>
      <c r="D6" s="16" t="s">
        <v>43</v>
      </c>
      <c r="E6" s="4">
        <v>2</v>
      </c>
      <c r="G6" s="16" t="s">
        <v>43</v>
      </c>
      <c r="H6" s="4">
        <v>3</v>
      </c>
      <c r="J6" s="16" t="s">
        <v>43</v>
      </c>
      <c r="K6" s="4">
        <v>1</v>
      </c>
    </row>
    <row r="7" spans="1:25" x14ac:dyDescent="0.3">
      <c r="A7" s="36" t="s">
        <v>43</v>
      </c>
      <c r="B7" s="4">
        <v>3</v>
      </c>
      <c r="E7" s="19"/>
      <c r="G7" s="16" t="s">
        <v>31</v>
      </c>
      <c r="H7" s="4">
        <v>1</v>
      </c>
      <c r="J7" s="16" t="s">
        <v>103</v>
      </c>
      <c r="K7" s="4">
        <v>1</v>
      </c>
    </row>
    <row r="8" spans="1:25" x14ac:dyDescent="0.3">
      <c r="A8" s="36" t="s">
        <v>601</v>
      </c>
      <c r="B8" s="4">
        <v>1</v>
      </c>
      <c r="D8" s="27" t="s">
        <v>766</v>
      </c>
      <c r="G8" s="16" t="s">
        <v>767</v>
      </c>
      <c r="H8" s="4">
        <v>1</v>
      </c>
      <c r="J8" s="16" t="s">
        <v>31</v>
      </c>
      <c r="K8" s="4">
        <v>14</v>
      </c>
      <c r="M8" s="57" t="s">
        <v>768</v>
      </c>
      <c r="N8" s="57"/>
      <c r="O8" s="57"/>
      <c r="P8" s="57"/>
      <c r="Q8" s="57"/>
      <c r="R8" s="57"/>
      <c r="S8" s="57"/>
      <c r="T8" s="57"/>
    </row>
    <row r="9" spans="1:25" ht="28.8" x14ac:dyDescent="0.3">
      <c r="A9" s="36" t="s">
        <v>31</v>
      </c>
      <c r="B9" s="4">
        <v>3</v>
      </c>
      <c r="D9" s="16">
        <v>2005</v>
      </c>
      <c r="E9" s="4">
        <v>1</v>
      </c>
      <c r="H9">
        <f>SUM(H3:H8)</f>
        <v>26</v>
      </c>
      <c r="J9" s="17"/>
      <c r="K9">
        <f>SUM(K3:K8)</f>
        <v>49</v>
      </c>
      <c r="M9" s="26" t="s">
        <v>93</v>
      </c>
      <c r="N9" s="26" t="s">
        <v>769</v>
      </c>
      <c r="O9" s="26" t="s">
        <v>770</v>
      </c>
      <c r="P9" s="26" t="s">
        <v>771</v>
      </c>
      <c r="Q9" s="26" t="s">
        <v>772</v>
      </c>
      <c r="R9" s="26" t="s">
        <v>773</v>
      </c>
      <c r="S9" s="26" t="s">
        <v>774</v>
      </c>
      <c r="T9" s="26" t="s">
        <v>775</v>
      </c>
    </row>
    <row r="10" spans="1:25" x14ac:dyDescent="0.3">
      <c r="A10" s="36" t="s">
        <v>475</v>
      </c>
      <c r="B10" s="4">
        <v>2</v>
      </c>
      <c r="D10" s="16">
        <v>2006</v>
      </c>
      <c r="E10" s="4">
        <v>3</v>
      </c>
      <c r="M10" t="s">
        <v>774</v>
      </c>
      <c r="N10" s="23">
        <v>2158126</v>
      </c>
      <c r="O10" s="23">
        <v>1248484</v>
      </c>
      <c r="P10" s="23">
        <v>119391</v>
      </c>
      <c r="Q10" s="23">
        <v>138815</v>
      </c>
      <c r="R10" s="23">
        <v>104206</v>
      </c>
      <c r="S10" s="23">
        <v>3769022</v>
      </c>
      <c r="T10" s="24"/>
    </row>
    <row r="11" spans="1:25" x14ac:dyDescent="0.3">
      <c r="B11" s="4">
        <f>SUM(B3:B10)</f>
        <v>71</v>
      </c>
      <c r="D11" s="16">
        <v>2007</v>
      </c>
      <c r="E11" s="4">
        <v>3</v>
      </c>
      <c r="G11" t="s">
        <v>766</v>
      </c>
      <c r="M11" t="s">
        <v>776</v>
      </c>
      <c r="N11" s="23">
        <v>1974057</v>
      </c>
      <c r="O11" s="23">
        <v>496233</v>
      </c>
      <c r="P11" s="24" t="s">
        <v>93</v>
      </c>
      <c r="Q11" s="24" t="s">
        <v>93</v>
      </c>
      <c r="R11" s="23">
        <v>45393</v>
      </c>
      <c r="S11" s="23">
        <v>2515683</v>
      </c>
      <c r="T11" s="25">
        <v>0.66700000000000004</v>
      </c>
      <c r="Y11" s="22"/>
    </row>
    <row r="12" spans="1:25" x14ac:dyDescent="0.3">
      <c r="A12" s="17"/>
      <c r="D12" s="16">
        <v>2008</v>
      </c>
      <c r="E12" s="4">
        <v>2</v>
      </c>
      <c r="G12" s="16">
        <v>2018</v>
      </c>
      <c r="H12" s="4">
        <v>1</v>
      </c>
      <c r="J12" s="17"/>
      <c r="M12" t="s">
        <v>777</v>
      </c>
      <c r="N12" s="23">
        <v>184065</v>
      </c>
      <c r="O12" s="23">
        <v>752230</v>
      </c>
      <c r="P12" s="23">
        <v>119391</v>
      </c>
      <c r="Q12" s="23">
        <v>138792</v>
      </c>
      <c r="R12" s="23">
        <v>58813</v>
      </c>
      <c r="S12" s="23">
        <v>1253291</v>
      </c>
      <c r="T12" s="25">
        <v>0.33300000000000002</v>
      </c>
      <c r="Y12" s="22"/>
    </row>
    <row r="13" spans="1:25" ht="26.4" x14ac:dyDescent="0.3">
      <c r="A13" s="17"/>
      <c r="D13" s="16">
        <v>2009</v>
      </c>
      <c r="E13" s="4">
        <v>4</v>
      </c>
      <c r="G13" s="16">
        <v>2017</v>
      </c>
      <c r="H13" s="4">
        <v>3</v>
      </c>
      <c r="J13" s="16" t="s">
        <v>44</v>
      </c>
      <c r="K13">
        <v>1</v>
      </c>
      <c r="M13" t="s">
        <v>778</v>
      </c>
      <c r="N13" s="24">
        <v>4</v>
      </c>
      <c r="O13" s="23">
        <v>21</v>
      </c>
      <c r="P13" s="24" t="s">
        <v>93</v>
      </c>
      <c r="Q13" s="24">
        <v>23</v>
      </c>
      <c r="R13" s="24" t="s">
        <v>93</v>
      </c>
      <c r="S13" s="23">
        <v>48</v>
      </c>
      <c r="T13" s="25">
        <v>0</v>
      </c>
      <c r="Y13" s="22"/>
    </row>
    <row r="14" spans="1:25" ht="26.4" x14ac:dyDescent="0.3">
      <c r="D14" s="16">
        <v>2010</v>
      </c>
      <c r="E14" s="4">
        <v>1</v>
      </c>
      <c r="G14" s="16">
        <v>2016</v>
      </c>
      <c r="H14" s="4">
        <v>4</v>
      </c>
      <c r="J14" s="16" t="s">
        <v>779</v>
      </c>
      <c r="K14">
        <v>26</v>
      </c>
    </row>
    <row r="15" spans="1:25" ht="26.4" x14ac:dyDescent="0.3">
      <c r="A15" t="s">
        <v>780</v>
      </c>
      <c r="D15" s="16">
        <v>2011</v>
      </c>
      <c r="E15" s="4">
        <v>3</v>
      </c>
      <c r="G15" s="16">
        <v>2015</v>
      </c>
      <c r="H15" s="4">
        <v>1</v>
      </c>
      <c r="J15" s="16" t="s">
        <v>781</v>
      </c>
      <c r="K15">
        <v>4</v>
      </c>
    </row>
    <row r="16" spans="1:25" ht="26.4" x14ac:dyDescent="0.3">
      <c r="A16" s="36" t="s">
        <v>782</v>
      </c>
      <c r="B16" s="4">
        <v>2</v>
      </c>
      <c r="D16" s="16">
        <v>2012</v>
      </c>
      <c r="E16" s="4">
        <v>3</v>
      </c>
      <c r="G16" s="16">
        <v>2014</v>
      </c>
      <c r="H16" s="4">
        <v>3</v>
      </c>
      <c r="J16" s="16" t="s">
        <v>18</v>
      </c>
      <c r="K16">
        <v>16</v>
      </c>
      <c r="R16" t="s">
        <v>783</v>
      </c>
      <c r="S16" t="s">
        <v>784</v>
      </c>
      <c r="T16" t="s">
        <v>785</v>
      </c>
      <c r="U16" t="s">
        <v>786</v>
      </c>
    </row>
    <row r="17" spans="1:25" ht="26.4" x14ac:dyDescent="0.3">
      <c r="A17" s="36" t="s">
        <v>451</v>
      </c>
      <c r="B17" s="4">
        <v>9</v>
      </c>
      <c r="D17" s="16">
        <v>2013</v>
      </c>
      <c r="E17" s="4">
        <v>1</v>
      </c>
      <c r="G17" s="16">
        <v>2013</v>
      </c>
      <c r="H17" s="4">
        <v>3</v>
      </c>
      <c r="J17" s="16" t="s">
        <v>50</v>
      </c>
      <c r="K17" s="30">
        <v>2</v>
      </c>
      <c r="M17" t="s">
        <v>3</v>
      </c>
      <c r="N17" t="s">
        <v>431</v>
      </c>
      <c r="O17">
        <v>71</v>
      </c>
      <c r="R17" s="59" t="s">
        <v>787</v>
      </c>
      <c r="S17" s="38" t="s">
        <v>3</v>
      </c>
      <c r="T17">
        <v>71</v>
      </c>
      <c r="U17" s="58">
        <f>SUM(T17:T20)</f>
        <v>253</v>
      </c>
      <c r="Y17">
        <f>SUM(O20,O19,O18,O17)</f>
        <v>176</v>
      </c>
    </row>
    <row r="18" spans="1:25" x14ac:dyDescent="0.3">
      <c r="A18" s="36" t="s">
        <v>788</v>
      </c>
      <c r="B18" s="4">
        <v>1</v>
      </c>
      <c r="D18" s="16">
        <v>2014</v>
      </c>
      <c r="E18" s="4">
        <v>7</v>
      </c>
      <c r="G18" s="16">
        <v>2012</v>
      </c>
      <c r="H18" s="4">
        <v>1</v>
      </c>
      <c r="K18">
        <f>SUM(K13:K17)</f>
        <v>49</v>
      </c>
      <c r="N18" t="s">
        <v>763</v>
      </c>
      <c r="O18">
        <v>30</v>
      </c>
      <c r="R18" s="59"/>
      <c r="S18" s="38" t="s">
        <v>789</v>
      </c>
      <c r="T18">
        <v>35</v>
      </c>
      <c r="U18" s="58"/>
    </row>
    <row r="19" spans="1:25" x14ac:dyDescent="0.3">
      <c r="A19" s="36" t="s">
        <v>790</v>
      </c>
      <c r="B19" s="4">
        <v>4</v>
      </c>
      <c r="D19" s="16">
        <v>2018</v>
      </c>
      <c r="E19" s="4">
        <v>2</v>
      </c>
      <c r="G19" s="16">
        <v>2011</v>
      </c>
      <c r="H19" s="4">
        <v>1</v>
      </c>
      <c r="N19" t="s">
        <v>209</v>
      </c>
      <c r="O19">
        <v>26</v>
      </c>
      <c r="P19" s="35"/>
      <c r="R19" s="59"/>
      <c r="S19" s="38" t="s">
        <v>791</v>
      </c>
      <c r="T19">
        <v>114</v>
      </c>
      <c r="U19" s="58"/>
    </row>
    <row r="20" spans="1:25" x14ac:dyDescent="0.3">
      <c r="A20" s="36" t="s">
        <v>792</v>
      </c>
      <c r="B20" s="4">
        <v>1</v>
      </c>
      <c r="E20">
        <f>SUM(E9:E19)</f>
        <v>30</v>
      </c>
      <c r="G20" s="16">
        <v>2009</v>
      </c>
      <c r="H20" s="4">
        <v>4</v>
      </c>
      <c r="J20" s="16"/>
      <c r="N20" t="s">
        <v>764</v>
      </c>
      <c r="O20">
        <v>49</v>
      </c>
      <c r="P20" s="34">
        <f>SUM(O17:O20)</f>
        <v>176</v>
      </c>
      <c r="Q20" s="17"/>
      <c r="R20" s="59"/>
      <c r="S20" s="27" t="s">
        <v>793</v>
      </c>
      <c r="T20" s="30">
        <v>33</v>
      </c>
      <c r="U20" s="58"/>
      <c r="V20" s="15"/>
    </row>
    <row r="21" spans="1:25" x14ac:dyDescent="0.3">
      <c r="A21" s="36" t="s">
        <v>794</v>
      </c>
      <c r="B21" s="4">
        <v>1</v>
      </c>
      <c r="G21" s="16">
        <v>2008</v>
      </c>
      <c r="H21" s="4">
        <v>3</v>
      </c>
      <c r="K21" s="17"/>
      <c r="M21" t="s">
        <v>795</v>
      </c>
      <c r="N21" t="s">
        <v>431</v>
      </c>
      <c r="O21" s="35">
        <v>35</v>
      </c>
      <c r="P21" s="35"/>
      <c r="R21" s="60" t="s">
        <v>796</v>
      </c>
      <c r="S21" s="38" t="s">
        <v>3</v>
      </c>
      <c r="T21">
        <v>30</v>
      </c>
      <c r="U21" s="58">
        <f>SUM(T21:T24)</f>
        <v>133</v>
      </c>
    </row>
    <row r="22" spans="1:25" x14ac:dyDescent="0.3">
      <c r="A22" s="36" t="s">
        <v>326</v>
      </c>
      <c r="B22" s="4">
        <v>1</v>
      </c>
      <c r="D22" t="s">
        <v>780</v>
      </c>
      <c r="G22" s="16">
        <v>2007</v>
      </c>
      <c r="H22" s="4">
        <v>1</v>
      </c>
      <c r="J22" s="17" t="s">
        <v>797</v>
      </c>
      <c r="K22" s="17">
        <f>SUM(K17)</f>
        <v>2</v>
      </c>
      <c r="N22" t="s">
        <v>763</v>
      </c>
      <c r="O22">
        <v>37</v>
      </c>
      <c r="R22" s="60"/>
      <c r="S22" s="38" t="s">
        <v>789</v>
      </c>
      <c r="T22">
        <v>37</v>
      </c>
      <c r="U22" s="58"/>
    </row>
    <row r="23" spans="1:25" ht="26.4" x14ac:dyDescent="0.3">
      <c r="A23" s="36" t="s">
        <v>798</v>
      </c>
      <c r="B23" s="4">
        <v>1</v>
      </c>
      <c r="D23" s="16" t="s">
        <v>246</v>
      </c>
      <c r="E23" s="4">
        <v>1</v>
      </c>
      <c r="G23" s="16">
        <v>2005</v>
      </c>
      <c r="H23" s="4">
        <v>1</v>
      </c>
      <c r="J23" s="17" t="s">
        <v>799</v>
      </c>
      <c r="K23" s="17">
        <f>SUM(K13,K14,K15,K16)</f>
        <v>47</v>
      </c>
      <c r="N23" t="s">
        <v>209</v>
      </c>
      <c r="O23">
        <v>17</v>
      </c>
      <c r="R23" s="60"/>
      <c r="S23" s="38" t="s">
        <v>791</v>
      </c>
      <c r="T23">
        <v>33</v>
      </c>
      <c r="U23" s="58"/>
    </row>
    <row r="24" spans="1:25" x14ac:dyDescent="0.3">
      <c r="A24" s="36" t="s">
        <v>18</v>
      </c>
      <c r="B24" s="4">
        <v>35</v>
      </c>
      <c r="D24" s="16" t="s">
        <v>800</v>
      </c>
      <c r="E24" s="4">
        <v>2</v>
      </c>
      <c r="H24">
        <f>SUM(H12:H23)</f>
        <v>26</v>
      </c>
      <c r="K24" s="17">
        <f>SUM(K22:K23)</f>
        <v>49</v>
      </c>
      <c r="N24" t="s">
        <v>764</v>
      </c>
      <c r="O24">
        <v>90</v>
      </c>
      <c r="P24">
        <f>SUM(O21:O24)</f>
        <v>179</v>
      </c>
      <c r="R24" s="60"/>
      <c r="S24" s="27" t="s">
        <v>793</v>
      </c>
      <c r="T24">
        <v>33</v>
      </c>
      <c r="U24" s="58"/>
    </row>
    <row r="25" spans="1:25" ht="26.4" x14ac:dyDescent="0.3">
      <c r="A25" s="36" t="s">
        <v>50</v>
      </c>
      <c r="B25" s="4">
        <v>13</v>
      </c>
      <c r="D25" s="16" t="s">
        <v>326</v>
      </c>
      <c r="E25" s="4">
        <v>4</v>
      </c>
      <c r="K25" s="17"/>
      <c r="M25" t="s">
        <v>791</v>
      </c>
      <c r="N25" t="s">
        <v>431</v>
      </c>
      <c r="O25">
        <v>114</v>
      </c>
      <c r="R25" s="60" t="s">
        <v>801</v>
      </c>
      <c r="S25" s="38" t="s">
        <v>3</v>
      </c>
      <c r="T25">
        <v>26</v>
      </c>
      <c r="U25" s="58">
        <f>SUM(T25:T28)</f>
        <v>119</v>
      </c>
    </row>
    <row r="26" spans="1:25" x14ac:dyDescent="0.3">
      <c r="A26" s="36" t="s">
        <v>802</v>
      </c>
      <c r="B26" s="4">
        <v>1</v>
      </c>
      <c r="D26" s="16" t="s">
        <v>18</v>
      </c>
      <c r="E26" s="4">
        <v>18</v>
      </c>
      <c r="G26" t="s">
        <v>780</v>
      </c>
      <c r="J26" s="16">
        <v>2018</v>
      </c>
      <c r="K26">
        <v>4</v>
      </c>
      <c r="N26" t="s">
        <v>763</v>
      </c>
      <c r="O26">
        <v>33</v>
      </c>
      <c r="R26" s="60"/>
      <c r="S26" s="38" t="s">
        <v>789</v>
      </c>
      <c r="T26">
        <v>17</v>
      </c>
      <c r="U26" s="58"/>
    </row>
    <row r="27" spans="1:25" ht="26.4" x14ac:dyDescent="0.3">
      <c r="A27" s="36" t="s">
        <v>803</v>
      </c>
      <c r="B27" s="4">
        <v>2</v>
      </c>
      <c r="D27" s="16" t="s">
        <v>50</v>
      </c>
      <c r="E27" s="4">
        <v>5</v>
      </c>
      <c r="G27" s="16" t="s">
        <v>804</v>
      </c>
      <c r="H27" s="4">
        <v>2</v>
      </c>
      <c r="J27" s="16">
        <v>2017</v>
      </c>
      <c r="K27">
        <v>3</v>
      </c>
      <c r="N27" t="s">
        <v>209</v>
      </c>
      <c r="O27">
        <v>57</v>
      </c>
      <c r="R27" s="60"/>
      <c r="S27" s="38" t="s">
        <v>791</v>
      </c>
      <c r="T27">
        <v>57</v>
      </c>
      <c r="U27" s="58"/>
    </row>
    <row r="28" spans="1:25" x14ac:dyDescent="0.3">
      <c r="B28" s="4">
        <f>SUM(B16:B27)</f>
        <v>71</v>
      </c>
      <c r="E28">
        <f>SUM(E23:E27)</f>
        <v>30</v>
      </c>
      <c r="G28" s="16" t="s">
        <v>246</v>
      </c>
      <c r="H28" s="4">
        <v>1</v>
      </c>
      <c r="J28" s="16">
        <v>2016</v>
      </c>
      <c r="K28">
        <v>9</v>
      </c>
      <c r="N28" t="s">
        <v>764</v>
      </c>
      <c r="O28">
        <v>66</v>
      </c>
      <c r="P28">
        <f>SUM(O25:O28)</f>
        <v>270</v>
      </c>
      <c r="R28" s="60"/>
      <c r="S28" s="27" t="s">
        <v>793</v>
      </c>
      <c r="T28">
        <v>19</v>
      </c>
      <c r="U28" s="58"/>
    </row>
    <row r="29" spans="1:25" ht="26.4" x14ac:dyDescent="0.3">
      <c r="D29" s="28" t="s">
        <v>805</v>
      </c>
      <c r="G29" s="16" t="s">
        <v>806</v>
      </c>
      <c r="H29" s="4">
        <v>2</v>
      </c>
      <c r="J29" s="16">
        <v>2015</v>
      </c>
      <c r="K29">
        <v>3</v>
      </c>
      <c r="M29" t="s">
        <v>793</v>
      </c>
      <c r="N29" t="s">
        <v>431</v>
      </c>
      <c r="O29">
        <v>33</v>
      </c>
      <c r="R29" s="58" t="s">
        <v>13</v>
      </c>
      <c r="S29" s="38" t="s">
        <v>3</v>
      </c>
      <c r="T29">
        <v>49</v>
      </c>
      <c r="U29" s="58">
        <f>SUM(T29:T32)</f>
        <v>345</v>
      </c>
    </row>
    <row r="30" spans="1:25" x14ac:dyDescent="0.3">
      <c r="A30" s="28" t="s">
        <v>805</v>
      </c>
      <c r="D30" s="16" t="s">
        <v>797</v>
      </c>
      <c r="E30" s="4">
        <f>SUM(E27)</f>
        <v>5</v>
      </c>
      <c r="G30" s="16" t="s">
        <v>807</v>
      </c>
      <c r="H30" s="4">
        <v>1</v>
      </c>
      <c r="J30" s="16">
        <v>2014</v>
      </c>
      <c r="K30">
        <v>2</v>
      </c>
      <c r="N30" t="s">
        <v>763</v>
      </c>
      <c r="O30">
        <v>33</v>
      </c>
      <c r="R30" s="58"/>
      <c r="S30" s="38" t="s">
        <v>789</v>
      </c>
      <c r="T30">
        <v>90</v>
      </c>
      <c r="U30" s="58"/>
    </row>
    <row r="31" spans="1:25" x14ac:dyDescent="0.3">
      <c r="A31" s="16" t="s">
        <v>799</v>
      </c>
      <c r="B31" s="4">
        <f>SUM(B27,B24,B23,B22,B21,B20,B19,B18,B17,B16)</f>
        <v>57</v>
      </c>
      <c r="D31" s="16" t="s">
        <v>799</v>
      </c>
      <c r="E31" s="4">
        <f>SUM(E23:E26)</f>
        <v>25</v>
      </c>
      <c r="G31" s="16" t="s">
        <v>67</v>
      </c>
      <c r="H31" s="4">
        <v>12</v>
      </c>
      <c r="J31" s="16">
        <v>2013</v>
      </c>
      <c r="K31">
        <v>1</v>
      </c>
      <c r="N31" t="s">
        <v>209</v>
      </c>
      <c r="O31">
        <v>19</v>
      </c>
      <c r="R31" s="58"/>
      <c r="S31" s="38" t="s">
        <v>791</v>
      </c>
      <c r="T31">
        <v>66</v>
      </c>
      <c r="U31" s="58"/>
    </row>
    <row r="32" spans="1:25" ht="26.4" x14ac:dyDescent="0.3">
      <c r="A32" s="16" t="s">
        <v>797</v>
      </c>
      <c r="B32" s="4">
        <f>SUM(B25)</f>
        <v>13</v>
      </c>
      <c r="E32">
        <f>SUM(E30:E31)</f>
        <v>30</v>
      </c>
      <c r="G32" s="16" t="s">
        <v>50</v>
      </c>
      <c r="H32" s="4">
        <v>8</v>
      </c>
      <c r="J32" s="16">
        <v>2011</v>
      </c>
      <c r="K32">
        <v>9</v>
      </c>
      <c r="N32" t="s">
        <v>764</v>
      </c>
      <c r="O32">
        <v>140</v>
      </c>
      <c r="P32">
        <f>SUM(O29:O32)</f>
        <v>225</v>
      </c>
      <c r="R32" s="58"/>
      <c r="S32" s="38" t="s">
        <v>793</v>
      </c>
      <c r="T32">
        <v>140</v>
      </c>
      <c r="U32" s="58"/>
    </row>
    <row r="33" spans="1:23" x14ac:dyDescent="0.3">
      <c r="A33" s="16" t="s">
        <v>808</v>
      </c>
      <c r="B33" s="4">
        <v>1</v>
      </c>
      <c r="H33">
        <f>SUM(H27:H32)</f>
        <v>26</v>
      </c>
      <c r="J33" s="16">
        <v>2010</v>
      </c>
      <c r="K33" s="30">
        <v>2</v>
      </c>
      <c r="N33" s="17"/>
      <c r="U33">
        <f>SUM(U18:U31)</f>
        <v>597</v>
      </c>
    </row>
    <row r="34" spans="1:23" x14ac:dyDescent="0.3">
      <c r="B34">
        <f>SUM(B31:B33)</f>
        <v>71</v>
      </c>
      <c r="G34" s="17"/>
      <c r="J34" s="16">
        <v>2009</v>
      </c>
      <c r="K34">
        <v>7</v>
      </c>
      <c r="N34" s="17"/>
    </row>
    <row r="35" spans="1:23" x14ac:dyDescent="0.3">
      <c r="G35" t="s">
        <v>805</v>
      </c>
      <c r="J35" s="16">
        <v>2008</v>
      </c>
      <c r="K35">
        <v>4</v>
      </c>
      <c r="N35" s="17"/>
    </row>
    <row r="36" spans="1:23" x14ac:dyDescent="0.3">
      <c r="A36" s="16">
        <v>2019</v>
      </c>
      <c r="B36" s="4">
        <v>3</v>
      </c>
      <c r="G36" s="4" t="s">
        <v>797</v>
      </c>
      <c r="H36" s="4">
        <f>SUM(H32)</f>
        <v>8</v>
      </c>
      <c r="J36" s="16">
        <v>2007</v>
      </c>
      <c r="K36">
        <v>2</v>
      </c>
      <c r="N36" s="17"/>
    </row>
    <row r="37" spans="1:23" ht="28.8" x14ac:dyDescent="0.3">
      <c r="A37" s="16">
        <v>2018</v>
      </c>
      <c r="B37" s="4">
        <v>6</v>
      </c>
      <c r="G37" s="4" t="s">
        <v>799</v>
      </c>
      <c r="H37" s="4">
        <f>SUM(H31,H30,H29,H28,H27)</f>
        <v>18</v>
      </c>
      <c r="J37" s="16">
        <v>2006</v>
      </c>
      <c r="K37">
        <v>1</v>
      </c>
      <c r="R37" s="41" t="s">
        <v>795</v>
      </c>
      <c r="S37" s="41" t="s">
        <v>791</v>
      </c>
      <c r="T37" s="42" t="s">
        <v>809</v>
      </c>
      <c r="U37" s="41" t="s">
        <v>3</v>
      </c>
      <c r="V37" s="43" t="s">
        <v>810</v>
      </c>
      <c r="W37" s="43" t="s">
        <v>811</v>
      </c>
    </row>
    <row r="38" spans="1:23" x14ac:dyDescent="0.3">
      <c r="A38" s="16">
        <v>2017</v>
      </c>
      <c r="B38" s="4">
        <v>7</v>
      </c>
      <c r="H38">
        <f>SUM(H36:H37)</f>
        <v>26</v>
      </c>
      <c r="J38" s="16">
        <v>2005</v>
      </c>
      <c r="K38">
        <v>2</v>
      </c>
      <c r="N38" s="17"/>
      <c r="Q38" t="s">
        <v>13</v>
      </c>
      <c r="R38">
        <v>90</v>
      </c>
      <c r="S38">
        <v>66</v>
      </c>
      <c r="T38">
        <v>140</v>
      </c>
      <c r="U38">
        <v>49</v>
      </c>
      <c r="V38" s="1">
        <f t="shared" ref="V38:V41" si="0">SUM(R38:U38)</f>
        <v>345</v>
      </c>
      <c r="W38" s="39">
        <f>SUM(R38:U38)/SUM($R$38:$U$41)</f>
        <v>0.40588235294117647</v>
      </c>
    </row>
    <row r="39" spans="1:23" x14ac:dyDescent="0.3">
      <c r="A39" s="16">
        <v>2016</v>
      </c>
      <c r="B39" s="4">
        <v>3</v>
      </c>
      <c r="K39">
        <f>SUM(K26:K38)</f>
        <v>49</v>
      </c>
      <c r="N39" s="17"/>
      <c r="Q39" t="s">
        <v>801</v>
      </c>
      <c r="R39">
        <v>17</v>
      </c>
      <c r="S39">
        <v>57</v>
      </c>
      <c r="T39">
        <v>19</v>
      </c>
      <c r="U39">
        <v>26</v>
      </c>
      <c r="V39" s="1">
        <f t="shared" si="0"/>
        <v>119</v>
      </c>
      <c r="W39" s="39">
        <f>SUM(R39:U39)/SUM($R$38:$U$41)</f>
        <v>0.14000000000000001</v>
      </c>
    </row>
    <row r="40" spans="1:23" x14ac:dyDescent="0.3">
      <c r="A40" s="16">
        <v>2015</v>
      </c>
      <c r="B40" s="4">
        <v>4</v>
      </c>
      <c r="N40" s="17"/>
      <c r="Q40" s="20" t="s">
        <v>763</v>
      </c>
      <c r="R40">
        <v>37</v>
      </c>
      <c r="S40">
        <v>33</v>
      </c>
      <c r="T40">
        <v>33</v>
      </c>
      <c r="U40">
        <v>30</v>
      </c>
      <c r="V40" s="1">
        <f t="shared" si="0"/>
        <v>133</v>
      </c>
      <c r="W40" s="39">
        <f>SUM(R40:U40)/SUM($R$38:$U$41)</f>
        <v>0.15647058823529411</v>
      </c>
    </row>
    <row r="41" spans="1:23" x14ac:dyDescent="0.3">
      <c r="A41" s="16">
        <v>2014</v>
      </c>
      <c r="B41" s="4">
        <v>5</v>
      </c>
      <c r="Q41" t="s">
        <v>431</v>
      </c>
      <c r="R41">
        <v>35</v>
      </c>
      <c r="S41">
        <v>114</v>
      </c>
      <c r="T41">
        <v>33</v>
      </c>
      <c r="U41">
        <v>71</v>
      </c>
      <c r="V41" s="1">
        <f t="shared" si="0"/>
        <v>253</v>
      </c>
      <c r="W41" s="39">
        <f>SUM(R41:U41)/SUM($R$38:$U$41)</f>
        <v>0.29764705882352943</v>
      </c>
    </row>
    <row r="42" spans="1:23" x14ac:dyDescent="0.3">
      <c r="A42" s="16">
        <v>2013</v>
      </c>
      <c r="B42" s="4">
        <v>1</v>
      </c>
      <c r="Q42" s="1" t="s">
        <v>810</v>
      </c>
      <c r="R42" s="1">
        <f t="shared" ref="R42:U42" si="1">SUM(R38:R41)</f>
        <v>179</v>
      </c>
      <c r="S42" s="1">
        <f t="shared" si="1"/>
        <v>270</v>
      </c>
      <c r="T42" s="1">
        <f t="shared" si="1"/>
        <v>225</v>
      </c>
      <c r="U42" s="1">
        <f t="shared" si="1"/>
        <v>176</v>
      </c>
      <c r="V42" s="1">
        <f>SUM(R38:U41)</f>
        <v>850</v>
      </c>
      <c r="W42" s="40">
        <f>SUM(W38:W41)</f>
        <v>1</v>
      </c>
    </row>
    <row r="43" spans="1:23" x14ac:dyDescent="0.3">
      <c r="A43" s="16">
        <v>2012</v>
      </c>
      <c r="B43" s="4">
        <v>3</v>
      </c>
      <c r="Q43" s="1" t="s">
        <v>811</v>
      </c>
      <c r="R43" s="39">
        <f>SUM(R38:R41)/SUM($R$38:$U$41)</f>
        <v>0.21058823529411766</v>
      </c>
      <c r="S43" s="39">
        <f>SUM(S38:S41)/SUM($R$38:$U$41)</f>
        <v>0.31764705882352939</v>
      </c>
      <c r="T43" s="39">
        <f>SUM(T38:T41)/SUM($R$38:$U$41)</f>
        <v>0.26470588235294118</v>
      </c>
      <c r="U43" s="39">
        <f>SUM(U38:U41)/SUM($R$38:$U$41)</f>
        <v>0.20705882352941177</v>
      </c>
      <c r="V43" s="40">
        <f>SUM(R43:U43)</f>
        <v>1</v>
      </c>
      <c r="W43" s="40"/>
    </row>
    <row r="44" spans="1:23" x14ac:dyDescent="0.3">
      <c r="A44" s="16">
        <v>2011</v>
      </c>
      <c r="B44" s="4">
        <v>0</v>
      </c>
    </row>
    <row r="45" spans="1:23" x14ac:dyDescent="0.3">
      <c r="A45" s="16">
        <v>2010</v>
      </c>
      <c r="B45" s="4">
        <v>2</v>
      </c>
    </row>
    <row r="46" spans="1:23" x14ac:dyDescent="0.3">
      <c r="A46" s="16">
        <v>2009</v>
      </c>
      <c r="B46" s="4">
        <v>8</v>
      </c>
    </row>
    <row r="47" spans="1:23" x14ac:dyDescent="0.3">
      <c r="A47" s="16">
        <v>2008</v>
      </c>
      <c r="B47" s="4">
        <v>7</v>
      </c>
      <c r="N47" s="17"/>
    </row>
    <row r="48" spans="1:23" x14ac:dyDescent="0.3">
      <c r="A48" s="16">
        <v>2007</v>
      </c>
      <c r="B48" s="4">
        <v>4</v>
      </c>
      <c r="N48" s="17"/>
      <c r="Q48" t="s">
        <v>13</v>
      </c>
      <c r="R48">
        <v>49</v>
      </c>
    </row>
    <row r="49" spans="1:18" x14ac:dyDescent="0.3">
      <c r="A49" s="16">
        <v>2006</v>
      </c>
      <c r="B49" s="4">
        <v>3</v>
      </c>
      <c r="N49" s="17"/>
      <c r="Q49" t="s">
        <v>801</v>
      </c>
      <c r="R49">
        <v>26</v>
      </c>
    </row>
    <row r="50" spans="1:18" x14ac:dyDescent="0.3">
      <c r="A50" s="16">
        <v>2005</v>
      </c>
      <c r="B50" s="4">
        <v>14</v>
      </c>
      <c r="N50" s="17"/>
      <c r="Q50" s="20" t="s">
        <v>763</v>
      </c>
      <c r="R50">
        <v>30</v>
      </c>
    </row>
    <row r="51" spans="1:18" x14ac:dyDescent="0.3">
      <c r="A51" s="16">
        <v>2004</v>
      </c>
      <c r="B51" s="37">
        <v>1</v>
      </c>
      <c r="N51" s="17"/>
      <c r="Q51" t="s">
        <v>431</v>
      </c>
      <c r="R51">
        <v>71</v>
      </c>
    </row>
    <row r="52" spans="1:18" x14ac:dyDescent="0.3">
      <c r="B52">
        <f>SUM(B36:B51)</f>
        <v>71</v>
      </c>
      <c r="N52" s="17"/>
      <c r="R52">
        <f>SUM(R48:R51)</f>
        <v>176</v>
      </c>
    </row>
    <row r="53" spans="1:18" x14ac:dyDescent="0.3">
      <c r="N53" s="17"/>
    </row>
    <row r="54" spans="1:18" x14ac:dyDescent="0.3">
      <c r="N54" s="17"/>
    </row>
    <row r="55" spans="1:18" x14ac:dyDescent="0.3">
      <c r="N55" s="17"/>
    </row>
    <row r="56" spans="1:18" x14ac:dyDescent="0.3">
      <c r="N56" s="17"/>
    </row>
    <row r="57" spans="1:18" x14ac:dyDescent="0.3">
      <c r="N57" s="17"/>
    </row>
    <row r="58" spans="1:18" x14ac:dyDescent="0.3">
      <c r="N58" s="17"/>
    </row>
    <row r="59" spans="1:18" x14ac:dyDescent="0.3">
      <c r="N59" s="17"/>
    </row>
    <row r="60" spans="1:18" x14ac:dyDescent="0.3">
      <c r="N60" s="17"/>
    </row>
    <row r="61" spans="1:18" x14ac:dyDescent="0.3">
      <c r="N61" s="17"/>
    </row>
    <row r="62" spans="1:18" x14ac:dyDescent="0.3">
      <c r="N62" s="17"/>
    </row>
    <row r="63" spans="1:18" x14ac:dyDescent="0.3">
      <c r="N63" s="17"/>
    </row>
    <row r="64" spans="1:18" x14ac:dyDescent="0.3">
      <c r="N64" s="17"/>
    </row>
    <row r="65" spans="14:14" x14ac:dyDescent="0.3">
      <c r="N65" s="17"/>
    </row>
    <row r="66" spans="14:14" x14ac:dyDescent="0.3">
      <c r="N66" s="17"/>
    </row>
    <row r="67" spans="14:14" x14ac:dyDescent="0.3">
      <c r="N67" s="17"/>
    </row>
    <row r="68" spans="14:14" x14ac:dyDescent="0.3">
      <c r="N68" s="17"/>
    </row>
    <row r="69" spans="14:14" x14ac:dyDescent="0.3">
      <c r="N69" s="17"/>
    </row>
    <row r="70" spans="14:14" x14ac:dyDescent="0.3">
      <c r="N70" s="17"/>
    </row>
    <row r="71" spans="14:14" x14ac:dyDescent="0.3">
      <c r="N71" s="17"/>
    </row>
    <row r="72" spans="14:14" x14ac:dyDescent="0.3">
      <c r="N72" s="17"/>
    </row>
    <row r="73" spans="14:14" x14ac:dyDescent="0.3">
      <c r="N73" s="17"/>
    </row>
    <row r="74" spans="14:14" x14ac:dyDescent="0.3">
      <c r="N74" s="17"/>
    </row>
    <row r="75" spans="14:14" x14ac:dyDescent="0.3">
      <c r="N75" s="17"/>
    </row>
    <row r="76" spans="14:14" x14ac:dyDescent="0.3">
      <c r="N76" s="17"/>
    </row>
    <row r="77" spans="14:14" x14ac:dyDescent="0.3">
      <c r="N77" s="17"/>
    </row>
    <row r="78" spans="14:14" x14ac:dyDescent="0.3">
      <c r="N78" s="17"/>
    </row>
    <row r="80" spans="14:14" x14ac:dyDescent="0.3">
      <c r="N80" s="17"/>
    </row>
    <row r="81" spans="14:14" x14ac:dyDescent="0.3">
      <c r="N81" s="17"/>
    </row>
    <row r="82" spans="14:14" x14ac:dyDescent="0.3">
      <c r="N82" s="17"/>
    </row>
    <row r="83" spans="14:14" x14ac:dyDescent="0.3">
      <c r="N83" s="17"/>
    </row>
    <row r="84" spans="14:14" x14ac:dyDescent="0.3">
      <c r="N84" s="17"/>
    </row>
    <row r="85" spans="14:14" x14ac:dyDescent="0.3">
      <c r="N85" s="17"/>
    </row>
    <row r="86" spans="14:14" x14ac:dyDescent="0.3">
      <c r="N86" s="17"/>
    </row>
    <row r="87" spans="14:14" x14ac:dyDescent="0.3">
      <c r="N87" s="17"/>
    </row>
  </sheetData>
  <mergeCells count="9">
    <mergeCell ref="M8:T8"/>
    <mergeCell ref="U17:U20"/>
    <mergeCell ref="U21:U24"/>
    <mergeCell ref="U25:U28"/>
    <mergeCell ref="U29:U32"/>
    <mergeCell ref="R17:R20"/>
    <mergeCell ref="R21:R24"/>
    <mergeCell ref="R25:R28"/>
    <mergeCell ref="R29:R32"/>
  </mergeCells>
  <conditionalFormatting sqref="R48:R51">
    <cfRule type="dataBar" priority="1">
      <dataBar>
        <cfvo type="min"/>
        <cfvo type="max"/>
        <color rgb="FF638EC6"/>
      </dataBar>
      <extLst>
        <ext xmlns:x14="http://schemas.microsoft.com/office/spreadsheetml/2009/9/main" uri="{B025F937-C7B1-47D3-B67F-A62EFF666E3E}">
          <x14:id>{B41A3346-37E8-4736-BCAC-7408515F614E}</x14:id>
        </ext>
      </extLst>
    </cfRule>
  </conditionalFormatting>
  <conditionalFormatting sqref="R38:U41 W38:W41 R43:U43 W43">
    <cfRule type="dataBar" priority="5">
      <dataBar>
        <cfvo type="min"/>
        <cfvo type="max"/>
        <color rgb="FF638EC6"/>
      </dataBar>
      <extLst>
        <ext xmlns:x14="http://schemas.microsoft.com/office/spreadsheetml/2009/9/main" uri="{B025F937-C7B1-47D3-B67F-A62EFF666E3E}">
          <x14:id>{119C2013-A689-4C77-A23D-C25A2BEB802E}</x14:id>
        </ext>
      </extLst>
    </cfRule>
  </conditionalFormatting>
  <pageMargins left="0.511811024" right="0.511811024" top="0.78740157499999996" bottom="0.78740157499999996" header="0.31496062000000002" footer="0.31496062000000002"/>
  <pageSetup paperSize="9" orientation="portrait" verticalDpi="0" r:id="rId1"/>
  <ignoredErrors>
    <ignoredError sqref="P24 P20" formulaRange="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41A3346-37E8-4736-BCAC-7408515F614E}">
            <x14:dataBar minLength="0" maxLength="100" gradient="0">
              <x14:cfvo type="autoMin"/>
              <x14:cfvo type="autoMax"/>
              <x14:negativeFillColor rgb="FFFF0000"/>
              <x14:axisColor rgb="FF000000"/>
            </x14:dataBar>
          </x14:cfRule>
          <xm:sqref>R48:R51</xm:sqref>
        </x14:conditionalFormatting>
        <x14:conditionalFormatting xmlns:xm="http://schemas.microsoft.com/office/excel/2006/main">
          <x14:cfRule type="dataBar" id="{119C2013-A689-4C77-A23D-C25A2BEB802E}">
            <x14:dataBar minLength="0" maxLength="100" gradient="0">
              <x14:cfvo type="autoMin"/>
              <x14:cfvo type="autoMax"/>
              <x14:negativeFillColor rgb="FFFF0000"/>
              <x14:axisColor rgb="FF000000"/>
            </x14:dataBar>
          </x14:cfRule>
          <xm:sqref>R38:U41 W38:W41 R43:U43 W43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7"/>
  <sheetViews>
    <sheetView topLeftCell="A87" workbookViewId="0">
      <selection activeCell="D62" sqref="D62"/>
    </sheetView>
  </sheetViews>
  <sheetFormatPr defaultColWidth="9.109375" defaultRowHeight="14.4" x14ac:dyDescent="0.3"/>
  <cols>
    <col min="1" max="1" width="18.33203125" style="20" customWidth="1"/>
    <col min="2" max="2" width="19.6640625" style="20" customWidth="1"/>
    <col min="3" max="3" width="43.6640625" style="20" customWidth="1"/>
    <col min="4" max="4" width="69.6640625" style="20" customWidth="1"/>
    <col min="5" max="16384" width="9.109375" style="20"/>
  </cols>
  <sheetData>
    <row r="2" spans="1:4" ht="29.4" customHeight="1" x14ac:dyDescent="0.3">
      <c r="A2" s="61" t="s">
        <v>812</v>
      </c>
      <c r="B2" s="61" t="s">
        <v>813</v>
      </c>
      <c r="C2" s="20" t="s">
        <v>814</v>
      </c>
      <c r="D2" s="21" t="s">
        <v>815</v>
      </c>
    </row>
    <row r="3" spans="1:4" ht="18" customHeight="1" x14ac:dyDescent="0.3">
      <c r="A3" s="61"/>
      <c r="B3" s="61"/>
      <c r="C3" s="20" t="s">
        <v>816</v>
      </c>
      <c r="D3" s="21" t="s">
        <v>817</v>
      </c>
    </row>
    <row r="4" spans="1:4" ht="18" customHeight="1" x14ac:dyDescent="0.3">
      <c r="A4" s="61"/>
      <c r="B4" s="61"/>
      <c r="C4" s="20" t="s">
        <v>818</v>
      </c>
      <c r="D4" s="21" t="s">
        <v>819</v>
      </c>
    </row>
    <row r="5" spans="1:4" ht="18" customHeight="1" x14ac:dyDescent="0.3">
      <c r="A5" s="61"/>
      <c r="B5" s="61"/>
      <c r="C5" s="20" t="s">
        <v>820</v>
      </c>
      <c r="D5" s="21" t="s">
        <v>821</v>
      </c>
    </row>
    <row r="6" spans="1:4" ht="43.2" customHeight="1" x14ac:dyDescent="0.3">
      <c r="A6" s="61"/>
      <c r="B6" s="61" t="s">
        <v>822</v>
      </c>
      <c r="C6" s="20" t="s">
        <v>823</v>
      </c>
      <c r="D6" s="21" t="s">
        <v>824</v>
      </c>
    </row>
    <row r="7" spans="1:4" ht="29.4" customHeight="1" x14ac:dyDescent="0.3">
      <c r="A7" s="61"/>
      <c r="B7" s="61"/>
      <c r="C7" s="20" t="s">
        <v>825</v>
      </c>
      <c r="D7" s="21" t="s">
        <v>826</v>
      </c>
    </row>
    <row r="8" spans="1:4" ht="18" customHeight="1" x14ac:dyDescent="0.3">
      <c r="A8" s="61"/>
      <c r="B8" s="61"/>
      <c r="C8" s="20" t="s">
        <v>827</v>
      </c>
      <c r="D8" s="21" t="s">
        <v>828</v>
      </c>
    </row>
    <row r="9" spans="1:4" ht="29.4" customHeight="1" x14ac:dyDescent="0.3">
      <c r="A9" s="61"/>
      <c r="B9" s="61"/>
      <c r="C9" s="20" t="s">
        <v>829</v>
      </c>
      <c r="D9" s="21" t="s">
        <v>830</v>
      </c>
    </row>
    <row r="10" spans="1:4" ht="43.95" customHeight="1" x14ac:dyDescent="0.3">
      <c r="A10" s="61"/>
      <c r="B10" s="61"/>
      <c r="C10" s="20" t="s">
        <v>831</v>
      </c>
      <c r="D10" s="21" t="s">
        <v>832</v>
      </c>
    </row>
    <row r="11" spans="1:4" ht="29.4" customHeight="1" x14ac:dyDescent="0.3">
      <c r="A11" s="61"/>
      <c r="B11" s="61"/>
      <c r="C11" s="20" t="s">
        <v>833</v>
      </c>
      <c r="D11" s="21" t="s">
        <v>834</v>
      </c>
    </row>
    <row r="12" spans="1:4" ht="43.95" customHeight="1" x14ac:dyDescent="0.3">
      <c r="A12" s="61"/>
      <c r="B12" s="61"/>
      <c r="C12" s="20" t="s">
        <v>835</v>
      </c>
      <c r="D12" s="21" t="s">
        <v>836</v>
      </c>
    </row>
    <row r="13" spans="1:4" ht="29.4" customHeight="1" x14ac:dyDescent="0.3">
      <c r="A13" s="61"/>
      <c r="B13" s="61"/>
      <c r="C13" s="20" t="s">
        <v>837</v>
      </c>
      <c r="D13" s="21" t="s">
        <v>838</v>
      </c>
    </row>
    <row r="14" spans="1:4" ht="18" customHeight="1" x14ac:dyDescent="0.3">
      <c r="A14" s="61"/>
      <c r="B14" s="61"/>
      <c r="C14" s="20" t="s">
        <v>839</v>
      </c>
      <c r="D14" s="21" t="s">
        <v>840</v>
      </c>
    </row>
    <row r="15" spans="1:4" ht="29.4" customHeight="1" x14ac:dyDescent="0.3">
      <c r="A15" s="61"/>
      <c r="B15" s="61"/>
      <c r="C15" s="20" t="s">
        <v>841</v>
      </c>
      <c r="D15" s="21" t="s">
        <v>842</v>
      </c>
    </row>
    <row r="16" spans="1:4" ht="29.4" customHeight="1" x14ac:dyDescent="0.3">
      <c r="A16" s="61"/>
      <c r="B16" s="61"/>
      <c r="C16" s="20" t="s">
        <v>843</v>
      </c>
      <c r="D16" s="21" t="s">
        <v>844</v>
      </c>
    </row>
    <row r="17" spans="1:4" ht="29.4" customHeight="1" x14ac:dyDescent="0.3">
      <c r="A17" s="61"/>
      <c r="B17" s="61"/>
      <c r="C17" s="20" t="s">
        <v>845</v>
      </c>
      <c r="D17" s="21" t="s">
        <v>846</v>
      </c>
    </row>
    <row r="18" spans="1:4" ht="43.95" customHeight="1" x14ac:dyDescent="0.3">
      <c r="A18" s="61"/>
      <c r="B18" s="61"/>
      <c r="C18" s="20" t="s">
        <v>847</v>
      </c>
      <c r="D18" s="21" t="s">
        <v>848</v>
      </c>
    </row>
    <row r="19" spans="1:4" ht="58.2" customHeight="1" x14ac:dyDescent="0.3">
      <c r="A19" s="61"/>
      <c r="B19" s="61"/>
      <c r="C19" s="20" t="s">
        <v>849</v>
      </c>
      <c r="D19" s="21" t="s">
        <v>850</v>
      </c>
    </row>
    <row r="20" spans="1:4" ht="43.95" customHeight="1" x14ac:dyDescent="0.3">
      <c r="A20" s="61"/>
      <c r="B20" s="61"/>
      <c r="C20" s="20" t="s">
        <v>851</v>
      </c>
      <c r="D20" s="21" t="s">
        <v>852</v>
      </c>
    </row>
    <row r="21" spans="1:4" ht="18" customHeight="1" x14ac:dyDescent="0.3">
      <c r="A21" s="61"/>
      <c r="B21" s="61"/>
      <c r="C21" s="20" t="s">
        <v>853</v>
      </c>
      <c r="D21" s="21" t="s">
        <v>854</v>
      </c>
    </row>
    <row r="22" spans="1:4" ht="29.4" customHeight="1" x14ac:dyDescent="0.3">
      <c r="A22" s="61"/>
      <c r="B22" s="61" t="s">
        <v>855</v>
      </c>
      <c r="C22" s="20" t="s">
        <v>856</v>
      </c>
      <c r="D22" s="21" t="s">
        <v>857</v>
      </c>
    </row>
    <row r="23" spans="1:4" ht="29.4" customHeight="1" x14ac:dyDescent="0.3">
      <c r="A23" s="61"/>
      <c r="B23" s="61"/>
      <c r="C23" s="20" t="s">
        <v>858</v>
      </c>
      <c r="D23" s="21" t="s">
        <v>859</v>
      </c>
    </row>
    <row r="24" spans="1:4" ht="29.4" customHeight="1" x14ac:dyDescent="0.3">
      <c r="A24" s="61"/>
      <c r="B24" s="61"/>
      <c r="C24" s="20" t="s">
        <v>860</v>
      </c>
      <c r="D24" s="21" t="s">
        <v>861</v>
      </c>
    </row>
    <row r="25" spans="1:4" ht="29.4" customHeight="1" x14ac:dyDescent="0.3">
      <c r="A25" s="61"/>
      <c r="B25" s="61" t="s">
        <v>862</v>
      </c>
      <c r="C25" s="20" t="s">
        <v>863</v>
      </c>
      <c r="D25" s="21" t="s">
        <v>864</v>
      </c>
    </row>
    <row r="26" spans="1:4" ht="29.4" customHeight="1" x14ac:dyDescent="0.3">
      <c r="A26" s="61"/>
      <c r="B26" s="61"/>
      <c r="C26" s="20" t="s">
        <v>865</v>
      </c>
      <c r="D26" s="21" t="s">
        <v>866</v>
      </c>
    </row>
    <row r="27" spans="1:4" ht="29.4" customHeight="1" x14ac:dyDescent="0.3">
      <c r="A27" s="61"/>
      <c r="B27" s="61"/>
      <c r="C27" s="20" t="s">
        <v>867</v>
      </c>
      <c r="D27" s="21" t="s">
        <v>868</v>
      </c>
    </row>
    <row r="28" spans="1:4" ht="29.4" customHeight="1" x14ac:dyDescent="0.3">
      <c r="A28" s="61"/>
      <c r="B28" s="61"/>
      <c r="C28" s="20" t="s">
        <v>869</v>
      </c>
      <c r="D28" s="21" t="s">
        <v>870</v>
      </c>
    </row>
    <row r="29" spans="1:4" ht="29.4" customHeight="1" x14ac:dyDescent="0.3">
      <c r="A29" s="61"/>
      <c r="B29" s="61"/>
      <c r="C29" s="20" t="s">
        <v>871</v>
      </c>
      <c r="D29" s="21" t="s">
        <v>872</v>
      </c>
    </row>
    <row r="30" spans="1:4" ht="29.4" customHeight="1" x14ac:dyDescent="0.3">
      <c r="A30" s="61"/>
      <c r="B30" s="61"/>
      <c r="C30" s="20" t="s">
        <v>873</v>
      </c>
      <c r="D30" s="21" t="s">
        <v>874</v>
      </c>
    </row>
    <row r="31" spans="1:4" ht="29.4" customHeight="1" x14ac:dyDescent="0.3">
      <c r="A31" s="61"/>
      <c r="B31" s="61"/>
      <c r="C31" s="20" t="s">
        <v>875</v>
      </c>
      <c r="D31" s="21" t="s">
        <v>876</v>
      </c>
    </row>
    <row r="32" spans="1:4" ht="29.4" customHeight="1" x14ac:dyDescent="0.3">
      <c r="A32" s="61"/>
      <c r="B32" s="61"/>
      <c r="C32" s="20" t="s">
        <v>869</v>
      </c>
      <c r="D32" s="21" t="s">
        <v>877</v>
      </c>
    </row>
    <row r="33" spans="1:4" ht="29.4" customHeight="1" x14ac:dyDescent="0.3">
      <c r="A33" s="61"/>
      <c r="B33" s="61"/>
      <c r="C33" s="20" t="s">
        <v>878</v>
      </c>
      <c r="D33" s="21" t="s">
        <v>879</v>
      </c>
    </row>
    <row r="34" spans="1:4" ht="29.4" customHeight="1" x14ac:dyDescent="0.3">
      <c r="A34" s="61"/>
      <c r="B34" s="61"/>
      <c r="C34" s="20" t="s">
        <v>880</v>
      </c>
      <c r="D34" s="21" t="s">
        <v>881</v>
      </c>
    </row>
    <row r="35" spans="1:4" ht="29.4" customHeight="1" x14ac:dyDescent="0.3">
      <c r="A35" s="61"/>
      <c r="B35" s="61"/>
      <c r="C35" s="20" t="s">
        <v>882</v>
      </c>
      <c r="D35" s="21" t="s">
        <v>881</v>
      </c>
    </row>
    <row r="36" spans="1:4" ht="43.95" customHeight="1" x14ac:dyDescent="0.3">
      <c r="A36" s="61"/>
      <c r="B36" s="61"/>
      <c r="C36" s="20" t="s">
        <v>883</v>
      </c>
      <c r="D36" s="21" t="s">
        <v>884</v>
      </c>
    </row>
    <row r="37" spans="1:4" ht="29.4" customHeight="1" x14ac:dyDescent="0.3">
      <c r="A37" s="61"/>
      <c r="B37" s="61"/>
      <c r="C37" s="20" t="s">
        <v>885</v>
      </c>
      <c r="D37" s="21" t="s">
        <v>886</v>
      </c>
    </row>
    <row r="38" spans="1:4" ht="18" customHeight="1" x14ac:dyDescent="0.3">
      <c r="A38" s="61"/>
      <c r="B38" s="61"/>
      <c r="C38" s="20" t="s">
        <v>887</v>
      </c>
      <c r="D38" s="21" t="s">
        <v>888</v>
      </c>
    </row>
    <row r="39" spans="1:4" ht="29.4" customHeight="1" x14ac:dyDescent="0.3">
      <c r="A39" s="61"/>
      <c r="B39" s="61"/>
      <c r="C39" s="20" t="s">
        <v>889</v>
      </c>
      <c r="D39" s="21" t="s">
        <v>890</v>
      </c>
    </row>
    <row r="40" spans="1:4" ht="18" customHeight="1" x14ac:dyDescent="0.3">
      <c r="A40" s="61"/>
      <c r="B40" s="61"/>
      <c r="C40" s="20" t="s">
        <v>891</v>
      </c>
      <c r="D40" s="21" t="s">
        <v>892</v>
      </c>
    </row>
    <row r="41" spans="1:4" ht="29.4" customHeight="1" x14ac:dyDescent="0.3">
      <c r="A41" s="61"/>
      <c r="B41" s="61"/>
      <c r="C41" s="20" t="s">
        <v>893</v>
      </c>
      <c r="D41" s="21" t="s">
        <v>894</v>
      </c>
    </row>
    <row r="42" spans="1:4" ht="18" customHeight="1" x14ac:dyDescent="0.3">
      <c r="A42" s="61"/>
      <c r="B42" s="61"/>
      <c r="C42" s="20" t="s">
        <v>895</v>
      </c>
      <c r="D42" s="21" t="s">
        <v>896</v>
      </c>
    </row>
    <row r="43" spans="1:4" ht="18" customHeight="1" x14ac:dyDescent="0.3">
      <c r="A43" s="61"/>
      <c r="B43" s="61"/>
      <c r="C43" s="20" t="s">
        <v>897</v>
      </c>
      <c r="D43" s="21" t="s">
        <v>898</v>
      </c>
    </row>
    <row r="44" spans="1:4" ht="29.4" customHeight="1" x14ac:dyDescent="0.3">
      <c r="A44" s="61"/>
      <c r="B44" s="61"/>
      <c r="C44" s="20" t="s">
        <v>899</v>
      </c>
      <c r="D44" s="21" t="s">
        <v>900</v>
      </c>
    </row>
    <row r="45" spans="1:4" ht="43.95" customHeight="1" x14ac:dyDescent="0.3">
      <c r="A45" s="61"/>
      <c r="B45" s="61" t="s">
        <v>901</v>
      </c>
      <c r="C45" s="20" t="s">
        <v>902</v>
      </c>
      <c r="D45" s="21" t="s">
        <v>903</v>
      </c>
    </row>
    <row r="46" spans="1:4" ht="29.4" customHeight="1" x14ac:dyDescent="0.3">
      <c r="A46" s="61"/>
      <c r="B46" s="61"/>
      <c r="C46" s="20" t="s">
        <v>904</v>
      </c>
      <c r="D46" s="21" t="s">
        <v>905</v>
      </c>
    </row>
    <row r="47" spans="1:4" ht="18" customHeight="1" x14ac:dyDescent="0.3">
      <c r="A47" s="61"/>
      <c r="B47" s="61"/>
      <c r="C47" s="20" t="s">
        <v>906</v>
      </c>
      <c r="D47" s="21" t="s">
        <v>907</v>
      </c>
    </row>
    <row r="48" spans="1:4" ht="29.4" customHeight="1" x14ac:dyDescent="0.3">
      <c r="A48" s="61"/>
      <c r="B48" s="61"/>
      <c r="C48" s="20" t="s">
        <v>908</v>
      </c>
      <c r="D48" s="21" t="s">
        <v>909</v>
      </c>
    </row>
    <row r="49" spans="1:4" ht="18" customHeight="1" x14ac:dyDescent="0.3">
      <c r="A49" s="61"/>
      <c r="B49" s="61"/>
      <c r="C49" s="20" t="s">
        <v>910</v>
      </c>
      <c r="D49" s="21" t="s">
        <v>911</v>
      </c>
    </row>
    <row r="50" spans="1:4" ht="29.4" customHeight="1" x14ac:dyDescent="0.3">
      <c r="A50" s="61"/>
      <c r="B50" s="61"/>
      <c r="C50" s="20" t="s">
        <v>912</v>
      </c>
      <c r="D50" s="21" t="s">
        <v>913</v>
      </c>
    </row>
    <row r="51" spans="1:4" ht="43.2" x14ac:dyDescent="0.3">
      <c r="A51" s="61" t="s">
        <v>914</v>
      </c>
      <c r="B51" s="61"/>
      <c r="C51" s="20" t="s">
        <v>915</v>
      </c>
      <c r="D51" s="21" t="s">
        <v>916</v>
      </c>
    </row>
    <row r="52" spans="1:4" ht="43.2" x14ac:dyDescent="0.3">
      <c r="A52" s="61"/>
      <c r="B52" s="61"/>
      <c r="C52" s="20" t="s">
        <v>917</v>
      </c>
      <c r="D52" s="21" t="s">
        <v>918</v>
      </c>
    </row>
    <row r="53" spans="1:4" ht="43.2" x14ac:dyDescent="0.3">
      <c r="A53" s="61"/>
      <c r="B53" s="61"/>
      <c r="C53" s="20" t="s">
        <v>919</v>
      </c>
      <c r="D53" s="21" t="s">
        <v>920</v>
      </c>
    </row>
    <row r="54" spans="1:4" ht="43.2" x14ac:dyDescent="0.3">
      <c r="A54" s="61"/>
      <c r="B54" s="61"/>
      <c r="C54" s="20" t="s">
        <v>921</v>
      </c>
      <c r="D54" s="21" t="s">
        <v>922</v>
      </c>
    </row>
    <row r="55" spans="1:4" ht="43.2" x14ac:dyDescent="0.3">
      <c r="A55" s="61"/>
      <c r="B55" s="61"/>
      <c r="C55" s="20" t="s">
        <v>923</v>
      </c>
      <c r="D55" s="21" t="s">
        <v>924</v>
      </c>
    </row>
    <row r="56" spans="1:4" ht="28.8" x14ac:dyDescent="0.3">
      <c r="A56" s="61"/>
      <c r="B56" s="61"/>
      <c r="C56" s="20" t="s">
        <v>925</v>
      </c>
      <c r="D56" s="21" t="s">
        <v>926</v>
      </c>
    </row>
    <row r="57" spans="1:4" ht="28.8" x14ac:dyDescent="0.3">
      <c r="A57" s="61"/>
      <c r="B57" s="61"/>
      <c r="C57" s="20" t="s">
        <v>927</v>
      </c>
      <c r="D57" s="21" t="s">
        <v>926</v>
      </c>
    </row>
    <row r="58" spans="1:4" ht="28.8" x14ac:dyDescent="0.3">
      <c r="A58" s="61"/>
      <c r="B58" s="61"/>
      <c r="C58" s="20" t="s">
        <v>928</v>
      </c>
      <c r="D58" s="21" t="s">
        <v>929</v>
      </c>
    </row>
    <row r="59" spans="1:4" ht="28.8" x14ac:dyDescent="0.3">
      <c r="A59" s="61"/>
      <c r="B59" s="61"/>
      <c r="C59" s="20" t="s">
        <v>930</v>
      </c>
      <c r="D59" s="21" t="s">
        <v>931</v>
      </c>
    </row>
    <row r="60" spans="1:4" ht="28.8" x14ac:dyDescent="0.3">
      <c r="A60" s="61"/>
      <c r="B60" s="61"/>
      <c r="C60" s="20" t="s">
        <v>932</v>
      </c>
      <c r="D60" s="21" t="s">
        <v>933</v>
      </c>
    </row>
    <row r="61" spans="1:4" x14ac:dyDescent="0.3">
      <c r="A61" s="61" t="s">
        <v>431</v>
      </c>
      <c r="B61" s="61"/>
      <c r="C61" s="20" t="s">
        <v>934</v>
      </c>
      <c r="D61" s="21" t="s">
        <v>935</v>
      </c>
    </row>
    <row r="62" spans="1:4" ht="28.8" x14ac:dyDescent="0.3">
      <c r="A62" s="61"/>
      <c r="B62" s="61"/>
      <c r="C62" s="20" t="s">
        <v>936</v>
      </c>
      <c r="D62" s="21" t="s">
        <v>937</v>
      </c>
    </row>
    <row r="63" spans="1:4" ht="28.8" x14ac:dyDescent="0.3">
      <c r="A63" s="61"/>
      <c r="B63" s="61"/>
      <c r="C63" s="20" t="s">
        <v>938</v>
      </c>
      <c r="D63" s="21" t="s">
        <v>939</v>
      </c>
    </row>
    <row r="64" spans="1:4" ht="28.8" x14ac:dyDescent="0.3">
      <c r="A64" s="61" t="s">
        <v>763</v>
      </c>
      <c r="B64" s="61"/>
      <c r="C64" s="20" t="s">
        <v>940</v>
      </c>
      <c r="D64" s="21" t="s">
        <v>941</v>
      </c>
    </row>
    <row r="65" spans="1:4" ht="43.2" x14ac:dyDescent="0.3">
      <c r="A65" s="61"/>
      <c r="B65" s="61"/>
      <c r="C65" s="20" t="s">
        <v>942</v>
      </c>
      <c r="D65" s="21" t="s">
        <v>943</v>
      </c>
    </row>
    <row r="66" spans="1:4" ht="28.8" x14ac:dyDescent="0.3">
      <c r="A66" s="61"/>
      <c r="B66" s="61"/>
      <c r="C66" s="20" t="s">
        <v>944</v>
      </c>
      <c r="D66" s="21" t="s">
        <v>945</v>
      </c>
    </row>
    <row r="67" spans="1:4" ht="28.8" x14ac:dyDescent="0.3">
      <c r="A67" s="61"/>
      <c r="B67" s="61"/>
      <c r="C67" s="20" t="s">
        <v>946</v>
      </c>
      <c r="D67" s="21" t="s">
        <v>947</v>
      </c>
    </row>
    <row r="68" spans="1:4" ht="28.8" x14ac:dyDescent="0.3">
      <c r="A68" s="61"/>
      <c r="B68" s="61"/>
      <c r="C68" s="20" t="s">
        <v>948</v>
      </c>
      <c r="D68" s="21" t="s">
        <v>949</v>
      </c>
    </row>
    <row r="69" spans="1:4" ht="28.8" x14ac:dyDescent="0.3">
      <c r="A69" s="61"/>
      <c r="B69" s="61"/>
      <c r="C69" s="20" t="s">
        <v>950</v>
      </c>
      <c r="D69" s="21" t="s">
        <v>951</v>
      </c>
    </row>
    <row r="70" spans="1:4" ht="28.8" x14ac:dyDescent="0.3">
      <c r="A70" s="61"/>
      <c r="B70" s="61"/>
      <c r="C70" s="20" t="s">
        <v>952</v>
      </c>
      <c r="D70" s="21" t="s">
        <v>953</v>
      </c>
    </row>
    <row r="71" spans="1:4" x14ac:dyDescent="0.3">
      <c r="A71" s="61"/>
      <c r="B71" s="61"/>
      <c r="C71" s="20" t="s">
        <v>954</v>
      </c>
      <c r="D71" s="21" t="s">
        <v>955</v>
      </c>
    </row>
    <row r="72" spans="1:4" ht="28.8" x14ac:dyDescent="0.3">
      <c r="A72" s="61"/>
      <c r="B72" s="61"/>
      <c r="C72" s="20" t="s">
        <v>956</v>
      </c>
      <c r="D72" s="21" t="s">
        <v>957</v>
      </c>
    </row>
    <row r="73" spans="1:4" ht="28.8" x14ac:dyDescent="0.3">
      <c r="A73" s="61"/>
      <c r="B73" s="61"/>
      <c r="C73" s="20" t="s">
        <v>958</v>
      </c>
      <c r="D73" s="21" t="s">
        <v>959</v>
      </c>
    </row>
    <row r="74" spans="1:4" ht="28.8" x14ac:dyDescent="0.3">
      <c r="A74" s="61"/>
      <c r="B74" s="61"/>
      <c r="C74" s="20" t="s">
        <v>960</v>
      </c>
      <c r="D74" s="21" t="s">
        <v>961</v>
      </c>
    </row>
    <row r="75" spans="1:4" ht="28.8" x14ac:dyDescent="0.3">
      <c r="A75" s="61"/>
      <c r="B75" s="61"/>
      <c r="C75" s="20" t="s">
        <v>962</v>
      </c>
      <c r="D75" s="21" t="s">
        <v>963</v>
      </c>
    </row>
    <row r="76" spans="1:4" ht="28.8" x14ac:dyDescent="0.3">
      <c r="A76" s="61"/>
      <c r="B76" s="61"/>
      <c r="C76" s="20" t="s">
        <v>964</v>
      </c>
      <c r="D76" s="21" t="s">
        <v>965</v>
      </c>
    </row>
    <row r="77" spans="1:4" ht="28.8" x14ac:dyDescent="0.3">
      <c r="A77" s="61"/>
      <c r="B77" s="61"/>
      <c r="C77" s="20" t="s">
        <v>966</v>
      </c>
      <c r="D77" s="21" t="s">
        <v>967</v>
      </c>
    </row>
    <row r="78" spans="1:4" ht="28.8" x14ac:dyDescent="0.3">
      <c r="A78" s="61"/>
      <c r="B78" s="61"/>
      <c r="C78" s="20" t="s">
        <v>968</v>
      </c>
      <c r="D78" s="21" t="s">
        <v>969</v>
      </c>
    </row>
    <row r="79" spans="1:4" ht="28.8" x14ac:dyDescent="0.3">
      <c r="A79" s="61"/>
      <c r="B79" s="61"/>
      <c r="C79" s="20" t="s">
        <v>970</v>
      </c>
      <c r="D79" s="21" t="s">
        <v>971</v>
      </c>
    </row>
    <row r="80" spans="1:4" ht="28.8" x14ac:dyDescent="0.3">
      <c r="A80" s="61"/>
      <c r="B80" s="61"/>
      <c r="C80" s="20" t="s">
        <v>972</v>
      </c>
      <c r="D80" s="21" t="s">
        <v>973</v>
      </c>
    </row>
    <row r="81" spans="1:4" ht="28.8" x14ac:dyDescent="0.3">
      <c r="A81" s="61"/>
      <c r="B81" s="61"/>
      <c r="C81" s="20" t="s">
        <v>974</v>
      </c>
      <c r="D81" s="21" t="s">
        <v>975</v>
      </c>
    </row>
    <row r="82" spans="1:4" ht="57.6" x14ac:dyDescent="0.3">
      <c r="A82" s="61"/>
      <c r="B82" s="61"/>
      <c r="C82" s="20" t="s">
        <v>976</v>
      </c>
      <c r="D82" s="21" t="s">
        <v>977</v>
      </c>
    </row>
    <row r="83" spans="1:4" x14ac:dyDescent="0.3">
      <c r="A83" s="61"/>
      <c r="B83" s="61"/>
      <c r="C83" s="20" t="s">
        <v>978</v>
      </c>
      <c r="D83" s="21" t="s">
        <v>979</v>
      </c>
    </row>
    <row r="84" spans="1:4" ht="43.2" x14ac:dyDescent="0.3">
      <c r="A84" s="61"/>
      <c r="B84" s="61"/>
      <c r="C84" s="20" t="s">
        <v>980</v>
      </c>
      <c r="D84" s="21" t="s">
        <v>981</v>
      </c>
    </row>
    <row r="85" spans="1:4" ht="57.6" x14ac:dyDescent="0.3">
      <c r="A85" s="61"/>
      <c r="B85" s="61"/>
      <c r="C85" s="20" t="s">
        <v>982</v>
      </c>
      <c r="D85" s="21" t="s">
        <v>983</v>
      </c>
    </row>
    <row r="86" spans="1:4" ht="28.8" x14ac:dyDescent="0.3">
      <c r="A86" s="61"/>
      <c r="B86" s="61"/>
      <c r="C86" s="20" t="s">
        <v>984</v>
      </c>
      <c r="D86" s="21" t="s">
        <v>985</v>
      </c>
    </row>
    <row r="87" spans="1:4" ht="43.2" x14ac:dyDescent="0.3">
      <c r="A87" s="61"/>
      <c r="B87" s="61"/>
      <c r="C87" s="20" t="s">
        <v>986</v>
      </c>
      <c r="D87" s="21" t="s">
        <v>987</v>
      </c>
    </row>
    <row r="88" spans="1:4" ht="28.8" x14ac:dyDescent="0.3">
      <c r="A88" s="61"/>
      <c r="B88" s="61"/>
      <c r="C88" s="20" t="s">
        <v>988</v>
      </c>
      <c r="D88" s="21" t="s">
        <v>989</v>
      </c>
    </row>
    <row r="89" spans="1:4" ht="28.8" x14ac:dyDescent="0.3">
      <c r="A89" s="61"/>
      <c r="B89" s="61"/>
      <c r="C89" s="20" t="s">
        <v>990</v>
      </c>
      <c r="D89" s="21" t="s">
        <v>991</v>
      </c>
    </row>
    <row r="90" spans="1:4" ht="28.8" x14ac:dyDescent="0.3">
      <c r="A90" s="61"/>
      <c r="B90" s="61"/>
      <c r="C90" s="20" t="s">
        <v>992</v>
      </c>
      <c r="D90" s="21" t="s">
        <v>993</v>
      </c>
    </row>
    <row r="91" spans="1:4" ht="28.8" x14ac:dyDescent="0.3">
      <c r="A91" s="61"/>
      <c r="B91" s="61"/>
      <c r="C91" s="20" t="s">
        <v>992</v>
      </c>
      <c r="D91" s="21" t="s">
        <v>994</v>
      </c>
    </row>
    <row r="92" spans="1:4" ht="28.8" x14ac:dyDescent="0.3">
      <c r="C92" s="20" t="s">
        <v>995</v>
      </c>
      <c r="D92" s="21" t="s">
        <v>996</v>
      </c>
    </row>
    <row r="107" spans="4:4" x14ac:dyDescent="0.3">
      <c r="D107" s="21"/>
    </row>
  </sheetData>
  <mergeCells count="10">
    <mergeCell ref="A61:B63"/>
    <mergeCell ref="A64:B87"/>
    <mergeCell ref="A88:B91"/>
    <mergeCell ref="A2:A50"/>
    <mergeCell ref="B2:B5"/>
    <mergeCell ref="B6:B21"/>
    <mergeCell ref="B22:B24"/>
    <mergeCell ref="B25:B44"/>
    <mergeCell ref="B45:B50"/>
    <mergeCell ref="A51:B60"/>
  </mergeCells>
  <hyperlinks>
    <hyperlink ref="D61" r:id="rId1" xr:uid="{00000000-0004-0000-0200-000000000000}"/>
    <hyperlink ref="D7" r:id="rId2" xr:uid="{00000000-0004-0000-0200-000001000000}"/>
    <hyperlink ref="D40" r:id="rId3" xr:uid="{00000000-0004-0000-0200-000002000000}"/>
    <hyperlink ref="D6" r:id="rId4" xr:uid="{00000000-0004-0000-0200-000003000000}"/>
    <hyperlink ref="D8" r:id="rId5" xr:uid="{00000000-0004-0000-0200-000004000000}"/>
    <hyperlink ref="D9" r:id="rId6" xr:uid="{00000000-0004-0000-0200-000005000000}"/>
    <hyperlink ref="D52" r:id="rId7" xr:uid="{00000000-0004-0000-0200-000006000000}"/>
    <hyperlink ref="D53" r:id="rId8" xr:uid="{00000000-0004-0000-0200-000007000000}"/>
    <hyperlink ref="D54" r:id="rId9" xr:uid="{00000000-0004-0000-0200-000008000000}"/>
    <hyperlink ref="D55" r:id="rId10" xr:uid="{00000000-0004-0000-0200-000009000000}"/>
    <hyperlink ref="D46" r:id="rId11" xr:uid="{00000000-0004-0000-0200-00000A000000}"/>
    <hyperlink ref="D10" r:id="rId12" xr:uid="{00000000-0004-0000-0200-00000B000000}"/>
    <hyperlink ref="D47" r:id="rId13" xr:uid="{00000000-0004-0000-0200-00000C000000}"/>
    <hyperlink ref="D11" r:id="rId14" xr:uid="{00000000-0004-0000-0200-00000D000000}"/>
    <hyperlink ref="D25" r:id="rId15" xr:uid="{00000000-0004-0000-0200-00000E000000}"/>
    <hyperlink ref="D26" r:id="rId16" xr:uid="{00000000-0004-0000-0200-00000F000000}"/>
    <hyperlink ref="D27" r:id="rId17" xr:uid="{00000000-0004-0000-0200-000010000000}"/>
    <hyperlink ref="D28" r:id="rId18" xr:uid="{00000000-0004-0000-0200-000011000000}"/>
    <hyperlink ref="D36" r:id="rId19" xr:uid="{00000000-0004-0000-0200-000012000000}"/>
    <hyperlink ref="D29" r:id="rId20" xr:uid="{00000000-0004-0000-0200-000013000000}"/>
    <hyperlink ref="D30" r:id="rId21" xr:uid="{00000000-0004-0000-0200-000014000000}"/>
    <hyperlink ref="D31" r:id="rId22" xr:uid="{00000000-0004-0000-0200-000015000000}"/>
    <hyperlink ref="D45" r:id="rId23" xr:uid="{00000000-0004-0000-0200-000016000000}"/>
    <hyperlink ref="D48" r:id="rId24" xr:uid="{00000000-0004-0000-0200-000017000000}"/>
    <hyperlink ref="D12" r:id="rId25" xr:uid="{00000000-0004-0000-0200-000018000000}"/>
    <hyperlink ref="D13" r:id="rId26" xr:uid="{00000000-0004-0000-0200-000019000000}"/>
    <hyperlink ref="D14" r:id="rId27" xr:uid="{00000000-0004-0000-0200-00001A000000}"/>
    <hyperlink ref="D15" r:id="rId28" xr:uid="{00000000-0004-0000-0200-00001B000000}"/>
    <hyperlink ref="D16" r:id="rId29" xr:uid="{00000000-0004-0000-0200-00001C000000}"/>
    <hyperlink ref="D64" r:id="rId30" xr:uid="{00000000-0004-0000-0200-00001D000000}"/>
    <hyperlink ref="D65" r:id="rId31" xr:uid="{00000000-0004-0000-0200-00001E000000}"/>
    <hyperlink ref="D2" r:id="rId32" xr:uid="{00000000-0004-0000-0200-00001F000000}"/>
    <hyperlink ref="D33" r:id="rId33" xr:uid="{00000000-0004-0000-0200-000020000000}"/>
    <hyperlink ref="D66" r:id="rId34" xr:uid="{00000000-0004-0000-0200-000021000000}"/>
    <hyperlink ref="D67" r:id="rId35" xr:uid="{00000000-0004-0000-0200-000022000000}"/>
    <hyperlink ref="D49" r:id="rId36" xr:uid="{00000000-0004-0000-0200-000023000000}"/>
    <hyperlink ref="D18" r:id="rId37" xr:uid="{00000000-0004-0000-0200-000024000000}"/>
    <hyperlink ref="D68" r:id="rId38" xr:uid="{00000000-0004-0000-0200-000025000000}"/>
    <hyperlink ref="D69" r:id="rId39" xr:uid="{00000000-0004-0000-0200-000026000000}"/>
    <hyperlink ref="D70" r:id="rId40" xr:uid="{00000000-0004-0000-0200-000027000000}"/>
    <hyperlink ref="D41" r:id="rId41" xr:uid="{00000000-0004-0000-0200-000028000000}"/>
    <hyperlink ref="D19" r:id="rId42" xr:uid="{00000000-0004-0000-0200-000029000000}"/>
    <hyperlink ref="D3" r:id="rId43" xr:uid="{00000000-0004-0000-0200-00002A000000}"/>
    <hyperlink ref="D71" r:id="rId44" xr:uid="{00000000-0004-0000-0200-00002B000000}"/>
    <hyperlink ref="D32" r:id="rId45" xr:uid="{00000000-0004-0000-0200-00002C000000}"/>
    <hyperlink ref="D88" r:id="rId46" xr:uid="{00000000-0004-0000-0200-00002D000000}"/>
    <hyperlink ref="D89" r:id="rId47" xr:uid="{00000000-0004-0000-0200-00002E000000}"/>
    <hyperlink ref="D72" r:id="rId48" xr:uid="{00000000-0004-0000-0200-00002F000000}"/>
    <hyperlink ref="D73" r:id="rId49" xr:uid="{00000000-0004-0000-0200-000030000000}"/>
    <hyperlink ref="D74" r:id="rId50" xr:uid="{00000000-0004-0000-0200-000031000000}"/>
    <hyperlink ref="D75" r:id="rId51" xr:uid="{00000000-0004-0000-0200-000032000000}"/>
    <hyperlink ref="D76" r:id="rId52" xr:uid="{00000000-0004-0000-0200-000033000000}"/>
    <hyperlink ref="D20" r:id="rId53" xr:uid="{00000000-0004-0000-0200-000034000000}"/>
    <hyperlink ref="D77" r:id="rId54" xr:uid="{00000000-0004-0000-0200-000035000000}"/>
    <hyperlink ref="D78" r:id="rId55" xr:uid="{00000000-0004-0000-0200-000036000000}"/>
    <hyperlink ref="D79" r:id="rId56" xr:uid="{00000000-0004-0000-0200-000037000000}"/>
    <hyperlink ref="D80" r:id="rId57" xr:uid="{00000000-0004-0000-0200-000038000000}"/>
    <hyperlink ref="D81" r:id="rId58" xr:uid="{00000000-0004-0000-0200-000039000000}"/>
    <hyperlink ref="D22" r:id="rId59" xr:uid="{00000000-0004-0000-0200-00003A000000}"/>
    <hyperlink ref="D82" r:id="rId60" xr:uid="{00000000-0004-0000-0200-00003B000000}"/>
    <hyperlink ref="D56" r:id="rId61" xr:uid="{00000000-0004-0000-0200-00003C000000}"/>
    <hyperlink ref="D57" r:id="rId62" xr:uid="{00000000-0004-0000-0200-00003D000000}"/>
    <hyperlink ref="D58" r:id="rId63" xr:uid="{00000000-0004-0000-0200-00003E000000}"/>
    <hyperlink ref="D83" r:id="rId64" xr:uid="{00000000-0004-0000-0200-00003F000000}"/>
    <hyperlink ref="D37" r:id="rId65" xr:uid="{00000000-0004-0000-0200-000040000000}"/>
    <hyperlink ref="D38" r:id="rId66" xr:uid="{00000000-0004-0000-0200-000041000000}"/>
    <hyperlink ref="D50" r:id="rId67" xr:uid="{00000000-0004-0000-0200-000042000000}"/>
    <hyperlink ref="D21" r:id="rId68" xr:uid="{00000000-0004-0000-0200-000043000000}"/>
    <hyperlink ref="D90" r:id="rId69" xr:uid="{00000000-0004-0000-0200-000044000000}"/>
    <hyperlink ref="D91" r:id="rId70" xr:uid="{00000000-0004-0000-0200-000045000000}"/>
    <hyperlink ref="D84" r:id="rId71" xr:uid="{00000000-0004-0000-0200-000046000000}"/>
    <hyperlink ref="D85" r:id="rId72" xr:uid="{00000000-0004-0000-0200-000047000000}"/>
    <hyperlink ref="D86" r:id="rId73" xr:uid="{00000000-0004-0000-0200-000048000000}"/>
    <hyperlink ref="D39" r:id="rId74" xr:uid="{00000000-0004-0000-0200-000049000000}"/>
    <hyperlink ref="D87" r:id="rId75" xr:uid="{00000000-0004-0000-0200-00004A000000}"/>
    <hyperlink ref="D24" r:id="rId76" xr:uid="{00000000-0004-0000-0200-00004B000000}"/>
    <hyperlink ref="D4" r:id="rId77" xr:uid="{00000000-0004-0000-0200-00004C000000}"/>
    <hyperlink ref="D5" r:id="rId78" xr:uid="{00000000-0004-0000-0200-00004D000000}"/>
    <hyperlink ref="D59" r:id="rId79" xr:uid="{00000000-0004-0000-0200-00004E000000}"/>
    <hyperlink ref="D62" r:id="rId80" xr:uid="{00000000-0004-0000-0200-00004F000000}"/>
    <hyperlink ref="D63" r:id="rId81" xr:uid="{00000000-0004-0000-0200-000050000000}"/>
    <hyperlink ref="D42" r:id="rId82" xr:uid="{00000000-0004-0000-0200-000051000000}"/>
    <hyperlink ref="D60" r:id="rId83" xr:uid="{00000000-0004-0000-0200-000052000000}"/>
    <hyperlink ref="D44" r:id="rId84" xr:uid="{00000000-0004-0000-0200-000053000000}"/>
    <hyperlink ref="D34" r:id="rId85" xr:uid="{00000000-0004-0000-0200-000054000000}"/>
    <hyperlink ref="D43" r:id="rId86" xr:uid="{00000000-0004-0000-0200-000055000000}"/>
    <hyperlink ref="D92" r:id="rId87" xr:uid="{00000000-0004-0000-0200-000056000000}"/>
  </hyperlinks>
  <pageMargins left="0.511811024" right="0.511811024" top="0.78740157499999996" bottom="0.78740157499999996" header="0.31496062000000002" footer="0.31496062000000002"/>
  <pageSetup paperSize="9" orientation="portrait" verticalDpi="0" r:id="rId8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I35"/>
  <sheetViews>
    <sheetView workbookViewId="0">
      <selection activeCell="C31" sqref="C31"/>
    </sheetView>
  </sheetViews>
  <sheetFormatPr defaultRowHeight="14.4" x14ac:dyDescent="0.3"/>
  <cols>
    <col min="1" max="1" width="12.5546875" customWidth="1"/>
    <col min="2" max="2" width="20.6640625" customWidth="1"/>
    <col min="3" max="3" width="27.5546875" customWidth="1"/>
    <col min="4" max="6" width="23.5546875" customWidth="1"/>
    <col min="7" max="7" width="22.5546875" customWidth="1"/>
    <col min="8" max="8" width="15" customWidth="1"/>
    <col min="9" max="9" width="17" customWidth="1"/>
  </cols>
  <sheetData>
    <row r="1" spans="1:9" x14ac:dyDescent="0.3">
      <c r="B1" s="2"/>
      <c r="C1" s="1"/>
    </row>
    <row r="2" spans="1:9" ht="15.6" x14ac:dyDescent="0.3">
      <c r="B2" s="1"/>
      <c r="C2" s="3" t="s">
        <v>0</v>
      </c>
    </row>
    <row r="3" spans="1:9" ht="15.6" x14ac:dyDescent="0.3">
      <c r="C3" s="3" t="s">
        <v>1</v>
      </c>
    </row>
    <row r="4" spans="1:9" ht="15.6" x14ac:dyDescent="0.3">
      <c r="C4" s="3"/>
    </row>
    <row r="5" spans="1:9" x14ac:dyDescent="0.3">
      <c r="B5" s="1" t="s">
        <v>2</v>
      </c>
    </row>
    <row r="6" spans="1:9" x14ac:dyDescent="0.3">
      <c r="B6" s="1" t="s">
        <v>997</v>
      </c>
    </row>
    <row r="7" spans="1:9" ht="15" thickBot="1" x14ac:dyDescent="0.35"/>
    <row r="8" spans="1:9" s="14" customFormat="1" ht="28.8" x14ac:dyDescent="0.3">
      <c r="A8" s="11" t="s">
        <v>4</v>
      </c>
      <c r="B8" s="12" t="s">
        <v>5</v>
      </c>
      <c r="C8" s="12" t="s">
        <v>6</v>
      </c>
      <c r="D8" s="12" t="s">
        <v>7</v>
      </c>
      <c r="E8" s="12" t="s">
        <v>8</v>
      </c>
      <c r="F8" s="12" t="s">
        <v>9</v>
      </c>
      <c r="G8" s="12" t="s">
        <v>10</v>
      </c>
      <c r="H8" s="12" t="s">
        <v>11</v>
      </c>
      <c r="I8" s="13" t="s">
        <v>12</v>
      </c>
    </row>
    <row r="9" spans="1:9" hidden="1" x14ac:dyDescent="0.3">
      <c r="A9" s="5" t="s">
        <v>801</v>
      </c>
      <c r="B9" s="4"/>
      <c r="C9" s="4"/>
      <c r="D9" s="4"/>
      <c r="E9" s="4"/>
      <c r="F9" s="4"/>
      <c r="G9" s="4"/>
      <c r="H9" s="4"/>
      <c r="I9" s="6"/>
    </row>
    <row r="10" spans="1:9" x14ac:dyDescent="0.3">
      <c r="A10" s="7"/>
      <c r="B10" s="4"/>
      <c r="C10" s="4"/>
      <c r="D10" s="4"/>
      <c r="E10" s="4"/>
      <c r="F10" s="4"/>
      <c r="G10" s="4"/>
      <c r="H10" s="4"/>
      <c r="I10" s="6"/>
    </row>
    <row r="11" spans="1:9" x14ac:dyDescent="0.3">
      <c r="A11" s="7"/>
      <c r="B11" s="4"/>
      <c r="C11" s="4"/>
      <c r="D11" s="4"/>
      <c r="E11" s="4"/>
      <c r="F11" s="4"/>
      <c r="G11" s="4"/>
      <c r="H11" s="4"/>
      <c r="I11" s="6"/>
    </row>
    <row r="12" spans="1:9" x14ac:dyDescent="0.3">
      <c r="A12" s="7"/>
      <c r="B12" s="4"/>
      <c r="C12" s="4"/>
      <c r="D12" s="4"/>
      <c r="E12" s="4"/>
      <c r="F12" s="4"/>
      <c r="G12" s="4"/>
      <c r="H12" s="4"/>
      <c r="I12" s="6"/>
    </row>
    <row r="13" spans="1:9" x14ac:dyDescent="0.3">
      <c r="A13" s="7"/>
      <c r="B13" s="4"/>
      <c r="C13" s="4"/>
      <c r="D13" s="4"/>
      <c r="E13" s="4"/>
      <c r="F13" s="4"/>
      <c r="G13" s="4"/>
      <c r="H13" s="4"/>
      <c r="I13" s="6"/>
    </row>
    <row r="14" spans="1:9" x14ac:dyDescent="0.3">
      <c r="A14" s="7"/>
      <c r="B14" s="4"/>
      <c r="C14" s="4"/>
      <c r="D14" s="4"/>
      <c r="E14" s="4"/>
      <c r="F14" s="4"/>
      <c r="G14" s="4"/>
      <c r="H14" s="4"/>
      <c r="I14" s="6"/>
    </row>
    <row r="15" spans="1:9" x14ac:dyDescent="0.3">
      <c r="A15" s="7"/>
      <c r="B15" s="4"/>
      <c r="C15" s="4"/>
      <c r="D15" s="4"/>
      <c r="E15" s="4"/>
      <c r="F15" s="4"/>
      <c r="G15" s="4"/>
      <c r="H15" s="4"/>
      <c r="I15" s="6"/>
    </row>
    <row r="16" spans="1:9" x14ac:dyDescent="0.3">
      <c r="A16" s="7"/>
      <c r="B16" s="4"/>
      <c r="C16" s="4"/>
      <c r="D16" s="4"/>
      <c r="E16" s="4"/>
      <c r="F16" s="4"/>
      <c r="G16" s="4"/>
      <c r="H16" s="4"/>
      <c r="I16" s="6"/>
    </row>
    <row r="17" spans="1:9" x14ac:dyDescent="0.3">
      <c r="A17" s="7"/>
      <c r="B17" s="4"/>
      <c r="C17" s="4"/>
      <c r="D17" s="4"/>
      <c r="E17" s="4"/>
      <c r="F17" s="4"/>
      <c r="G17" s="4"/>
      <c r="H17" s="4"/>
      <c r="I17" s="6"/>
    </row>
    <row r="18" spans="1:9" x14ac:dyDescent="0.3">
      <c r="A18" s="7"/>
      <c r="B18" s="4"/>
      <c r="C18" s="4"/>
      <c r="D18" s="4"/>
      <c r="E18" s="4"/>
      <c r="F18" s="4"/>
      <c r="G18" s="4"/>
      <c r="H18" s="4"/>
      <c r="I18" s="6"/>
    </row>
    <row r="19" spans="1:9" x14ac:dyDescent="0.3">
      <c r="A19" s="7"/>
      <c r="B19" s="4"/>
      <c r="C19" s="4"/>
      <c r="D19" s="4"/>
      <c r="E19" s="4"/>
      <c r="F19" s="4"/>
      <c r="G19" s="4"/>
      <c r="H19" s="4"/>
      <c r="I19" s="6"/>
    </row>
    <row r="20" spans="1:9" x14ac:dyDescent="0.3">
      <c r="A20" s="7"/>
      <c r="B20" s="4"/>
      <c r="C20" s="4"/>
      <c r="D20" s="4"/>
      <c r="E20" s="4"/>
      <c r="F20" s="4"/>
      <c r="G20" s="4"/>
      <c r="H20" s="4"/>
      <c r="I20" s="6"/>
    </row>
    <row r="21" spans="1:9" x14ac:dyDescent="0.3">
      <c r="A21" s="7"/>
      <c r="B21" s="4"/>
      <c r="C21" s="4"/>
      <c r="D21" s="4"/>
      <c r="E21" s="4"/>
      <c r="F21" s="4"/>
      <c r="G21" s="4"/>
      <c r="H21" s="4"/>
      <c r="I21" s="6"/>
    </row>
    <row r="22" spans="1:9" x14ac:dyDescent="0.3">
      <c r="A22" s="7"/>
      <c r="B22" s="4"/>
      <c r="C22" s="4"/>
      <c r="D22" s="4"/>
      <c r="E22" s="4"/>
      <c r="F22" s="4"/>
      <c r="G22" s="4"/>
      <c r="H22" s="4"/>
      <c r="I22" s="6"/>
    </row>
    <row r="23" spans="1:9" x14ac:dyDescent="0.3">
      <c r="A23" s="7"/>
      <c r="B23" s="4"/>
      <c r="C23" s="4"/>
      <c r="D23" s="4"/>
      <c r="E23" s="4"/>
      <c r="F23" s="4"/>
      <c r="G23" s="4"/>
      <c r="H23" s="4"/>
      <c r="I23" s="6"/>
    </row>
    <row r="24" spans="1:9" x14ac:dyDescent="0.3">
      <c r="A24" s="7"/>
      <c r="B24" s="4"/>
      <c r="C24" s="4"/>
      <c r="D24" s="4"/>
      <c r="E24" s="4"/>
      <c r="F24" s="4"/>
      <c r="G24" s="4"/>
      <c r="H24" s="4"/>
      <c r="I24" s="6"/>
    </row>
    <row r="25" spans="1:9" x14ac:dyDescent="0.3">
      <c r="A25" s="7"/>
      <c r="B25" s="4"/>
      <c r="C25" s="4"/>
      <c r="D25" s="4"/>
      <c r="E25" s="4"/>
      <c r="F25" s="4"/>
      <c r="G25" s="4"/>
      <c r="H25" s="4"/>
      <c r="I25" s="6"/>
    </row>
    <row r="26" spans="1:9" x14ac:dyDescent="0.3">
      <c r="A26" s="7"/>
      <c r="B26" s="4"/>
      <c r="C26" s="4"/>
      <c r="D26" s="4"/>
      <c r="E26" s="4"/>
      <c r="F26" s="4"/>
      <c r="G26" s="4"/>
      <c r="H26" s="4"/>
      <c r="I26" s="6"/>
    </row>
    <row r="27" spans="1:9" x14ac:dyDescent="0.3">
      <c r="A27" s="7"/>
      <c r="B27" s="4"/>
      <c r="C27" s="4"/>
      <c r="D27" s="4"/>
      <c r="E27" s="4"/>
      <c r="F27" s="4"/>
      <c r="G27" s="4"/>
      <c r="H27" s="4"/>
      <c r="I27" s="6"/>
    </row>
    <row r="28" spans="1:9" x14ac:dyDescent="0.3">
      <c r="A28" s="7"/>
      <c r="B28" s="4"/>
      <c r="C28" s="4"/>
      <c r="D28" s="4"/>
      <c r="E28" s="4"/>
      <c r="F28" s="4"/>
      <c r="G28" s="4"/>
      <c r="H28" s="4"/>
      <c r="I28" s="6"/>
    </row>
    <row r="29" spans="1:9" x14ac:dyDescent="0.3">
      <c r="A29" s="7"/>
      <c r="B29" s="4"/>
      <c r="C29" s="4"/>
      <c r="D29" s="4"/>
      <c r="E29" s="4"/>
      <c r="F29" s="4"/>
      <c r="G29" s="4"/>
      <c r="H29" s="4"/>
      <c r="I29" s="6"/>
    </row>
    <row r="30" spans="1:9" x14ac:dyDescent="0.3">
      <c r="A30" s="7"/>
      <c r="B30" s="4"/>
      <c r="C30" s="4"/>
      <c r="D30" s="4"/>
      <c r="E30" s="4"/>
      <c r="F30" s="4"/>
      <c r="G30" s="4"/>
      <c r="H30" s="4"/>
      <c r="I30" s="6"/>
    </row>
    <row r="31" spans="1:9" x14ac:dyDescent="0.3">
      <c r="A31" s="7"/>
      <c r="B31" s="4"/>
      <c r="C31" s="4"/>
      <c r="D31" s="4"/>
      <c r="E31" s="4"/>
      <c r="F31" s="4"/>
      <c r="G31" s="4"/>
      <c r="H31" s="4"/>
      <c r="I31" s="6"/>
    </row>
    <row r="32" spans="1:9" x14ac:dyDescent="0.3">
      <c r="A32" s="7"/>
      <c r="B32" s="4"/>
      <c r="C32" s="4"/>
      <c r="D32" s="4"/>
      <c r="E32" s="4"/>
      <c r="F32" s="4"/>
      <c r="G32" s="4"/>
      <c r="H32" s="4"/>
      <c r="I32" s="6"/>
    </row>
    <row r="33" spans="1:9" x14ac:dyDescent="0.3">
      <c r="A33" s="7"/>
      <c r="B33" s="4"/>
      <c r="C33" s="4"/>
      <c r="D33" s="4"/>
      <c r="E33" s="4"/>
      <c r="F33" s="4"/>
      <c r="G33" s="4"/>
      <c r="H33" s="4"/>
      <c r="I33" s="6"/>
    </row>
    <row r="34" spans="1:9" x14ac:dyDescent="0.3">
      <c r="A34" s="7"/>
      <c r="B34" s="4"/>
      <c r="C34" s="4"/>
      <c r="D34" s="4"/>
      <c r="E34" s="4"/>
      <c r="F34" s="4"/>
      <c r="G34" s="4"/>
      <c r="H34" s="4"/>
      <c r="I34" s="6"/>
    </row>
    <row r="35" spans="1:9" ht="15" thickBot="1" x14ac:dyDescent="0.35">
      <c r="A35" s="8"/>
      <c r="B35" s="9"/>
      <c r="C35" s="9"/>
      <c r="D35" s="9"/>
      <c r="E35" s="9"/>
      <c r="F35" s="9"/>
      <c r="G35" s="9"/>
      <c r="H35" s="9"/>
      <c r="I35" s="10"/>
    </row>
  </sheetData>
  <autoFilter ref="A8:I9" xr:uid="{00000000-0009-0000-0000-000003000000}">
    <filterColumn colId="0">
      <filters>
        <filter val="Tema"/>
      </filters>
    </filterColumn>
  </autoFilter>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Uruguai</vt:lpstr>
      <vt:lpstr>Plan1</vt:lpstr>
      <vt:lpstr>material complementar</vt:lpstr>
      <vt:lpstr>País (2)</vt:lpstr>
      <vt:lpstr>Uruguai!Titulos_de_impressao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Roberta de Freitas Campos</dc:creator>
  <cp:keywords/>
  <dc:description/>
  <cp:lastModifiedBy>Alexandra Borda</cp:lastModifiedBy>
  <cp:revision/>
  <cp:lastPrinted>2024-07-25T19:56:12Z</cp:lastPrinted>
  <dcterms:created xsi:type="dcterms:W3CDTF">2018-04-23T14:09:22Z</dcterms:created>
  <dcterms:modified xsi:type="dcterms:W3CDTF">2024-07-25T19:56:18Z</dcterms:modified>
  <cp:category/>
  <cp:contentStatus/>
</cp:coreProperties>
</file>